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</calcChain>
</file>

<file path=xl/sharedStrings.xml><?xml version="1.0" encoding="utf-8"?>
<sst xmlns="http://schemas.openxmlformats.org/spreadsheetml/2006/main" count="746" uniqueCount="415">
  <si>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</si>
  <si>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</si>
  <si>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</si>
  <si>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</si>
  <si>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</si>
  <si>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</si>
  <si>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</si>
  <si>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</si>
  <si>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</si>
  <si>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</si>
  <si>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</si>
  <si>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</si>
  <si>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</si>
  <si>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</si>
  <si>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</si>
  <si>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</si>
  <si>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</si>
  <si>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</si>
  <si>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</si>
  <si>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</si>
  <si>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</si>
  <si>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</si>
  <si>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</si>
  <si>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</si>
  <si>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</si>
  <si>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</si>
  <si>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</si>
  <si>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</si>
  <si>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</si>
  <si>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</si>
  <si>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</si>
  <si>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</si>
  <si>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</si>
  <si>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</si>
  <si>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</si>
  <si>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</si>
  <si>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</si>
  <si>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</si>
  <si>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</si>
  <si>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</si>
  <si>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</si>
  <si>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</si>
  <si>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</si>
  <si>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</si>
  <si>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</si>
  <si>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</si>
  <si>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</si>
  <si>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</si>
  <si>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</si>
  <si>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</si>
  <si>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</si>
  <si>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</si>
  <si>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</si>
  <si>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</si>
  <si>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</si>
  <si>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</si>
  <si>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</si>
  <si>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</si>
  <si>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</si>
  <si>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</si>
  <si>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</si>
  <si>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</si>
  <si>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</si>
  <si>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</si>
  <si>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</si>
  <si>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</si>
  <si>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</si>
  <si>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</si>
  <si>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</si>
  <si>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</si>
  <si>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</si>
  <si>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</si>
  <si>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</si>
  <si>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</si>
  <si>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</si>
  <si>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</si>
  <si>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</si>
  <si>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</si>
  <si>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</si>
  <si>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</si>
  <si>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</si>
  <si>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</si>
  <si>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</si>
  <si>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</si>
  <si>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</si>
  <si>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</si>
  <si>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</si>
  <si>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</si>
  <si>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</si>
  <si>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</si>
  <si>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</si>
  <si>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</si>
  <si>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</si>
  <si>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</si>
  <si>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</si>
  <si>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</si>
  <si>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</si>
  <si>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</si>
  <si>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</si>
  <si>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</si>
  <si>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</si>
  <si>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</si>
  <si>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</si>
  <si>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</si>
  <si>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</si>
  <si>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</si>
  <si>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</si>
  <si>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</si>
  <si>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</si>
  <si>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</si>
  <si>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</si>
  <si>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</si>
  <si>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</si>
  <si>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</si>
  <si>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</si>
  <si>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</si>
  <si>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</si>
  <si>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</si>
  <si>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</si>
  <si>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</si>
  <si>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</si>
  <si>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</si>
  <si>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</si>
  <si>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</si>
  <si>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</si>
  <si>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</si>
  <si>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</si>
  <si>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</si>
  <si>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</si>
  <si>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</si>
  <si>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</si>
  <si>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</si>
  <si>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</si>
  <si>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</si>
  <si>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</si>
  <si>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</si>
  <si>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</si>
  <si>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</si>
  <si>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</si>
  <si>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</si>
  <si>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</si>
  <si>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</si>
  <si>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</si>
  <si>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</si>
  <si>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</si>
  <si>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</si>
  <si>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</si>
  <si>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</si>
  <si>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</si>
  <si>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</si>
  <si>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</si>
  <si>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</si>
  <si>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</si>
  <si>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</si>
  <si>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</si>
  <si>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</si>
  <si>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</si>
  <si>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</si>
  <si>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</si>
  <si>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</si>
  <si>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</si>
  <si>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</si>
  <si>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</si>
  <si>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</si>
  <si>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</si>
  <si>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</si>
  <si>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</si>
  <si>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</si>
  <si>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</si>
  <si>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</si>
  <si>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</si>
  <si>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</si>
  <si>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</si>
  <si>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</si>
  <si>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</si>
  <si>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</si>
  <si>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</si>
  <si>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</si>
  <si>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</si>
  <si>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</si>
  <si>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</si>
  <si>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</si>
  <si>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</si>
  <si>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</si>
  <si>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</si>
  <si>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</si>
  <si>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</si>
  <si>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</si>
  <si>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</si>
  <si>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</si>
  <si>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</si>
  <si>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</si>
  <si>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</si>
  <si>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</si>
  <si>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</si>
  <si>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</si>
  <si>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</si>
  <si>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</si>
  <si>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</si>
  <si>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</si>
  <si>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</si>
  <si>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</si>
  <si>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</si>
  <si>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</si>
  <si>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</si>
  <si>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</si>
  <si>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</si>
  <si>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</si>
  <si>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</si>
  <si>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</si>
  <si>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</si>
  <si>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</si>
  <si>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</si>
  <si>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</si>
  <si>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</si>
  <si>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</si>
  <si>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</si>
  <si>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</si>
  <si>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</si>
  <si>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</si>
  <si>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</si>
  <si>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</si>
  <si>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</si>
  <si>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</si>
  <si>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</si>
  <si>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</si>
  <si>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</si>
  <si>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</si>
  <si>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</si>
  <si>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</si>
  <si>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</si>
  <si>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</si>
  <si>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</si>
  <si>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</si>
  <si>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</si>
  <si>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</si>
  <si>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</si>
  <si>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</si>
  <si>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</si>
  <si>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</si>
  <si>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</si>
  <si>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</si>
  <si>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</si>
  <si>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</si>
  <si>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</si>
  <si>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</si>
  <si>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</si>
  <si>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</si>
  <si>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</si>
  <si>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</si>
  <si>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</si>
  <si>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</si>
  <si>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</si>
  <si>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</si>
  <si>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</si>
  <si>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</si>
  <si>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</si>
  <si>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</si>
  <si>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</si>
  <si>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</si>
  <si>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</si>
  <si>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</si>
  <si>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</si>
  <si>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</si>
  <si>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</si>
  <si>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</si>
  <si>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</si>
  <si>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</si>
  <si>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</si>
  <si>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</si>
  <si>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</si>
  <si>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</si>
  <si>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</si>
  <si>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</si>
  <si>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</si>
  <si>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</si>
  <si>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</si>
  <si>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</si>
  <si>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</si>
  <si>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</si>
  <si>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</si>
  <si>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</si>
  <si>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</si>
  <si>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</si>
  <si>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</si>
  <si>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</si>
  <si>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</si>
  <si>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</si>
  <si>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</si>
  <si>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</si>
  <si>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</si>
  <si>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</si>
  <si>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</si>
  <si>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</si>
  <si>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</si>
  <si>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</si>
  <si>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</si>
  <si>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</si>
  <si>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</si>
  <si>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</si>
  <si>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</si>
  <si>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</si>
  <si>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</si>
  <si>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</si>
  <si>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</si>
  <si>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</si>
  <si>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</si>
  <si>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</si>
  <si>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</si>
  <si>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</si>
  <si>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</si>
  <si>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</si>
  <si>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</si>
  <si>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</si>
  <si>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</si>
  <si>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</si>
  <si>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</si>
  <si>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</si>
  <si>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</si>
  <si>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</si>
  <si>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</si>
  <si>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</si>
  <si>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</si>
  <si>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</si>
  <si>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</si>
  <si>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</si>
  <si>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</si>
  <si>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</si>
  <si>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</si>
  <si>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</si>
  <si>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</si>
  <si>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</si>
  <si>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</si>
  <si>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</si>
  <si>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</si>
  <si>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</si>
  <si>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</si>
  <si>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</si>
  <si>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</si>
  <si>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</si>
  <si>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</si>
  <si>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</si>
  <si>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</si>
  <si>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</si>
  <si>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</si>
  <si>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</si>
  <si>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</si>
  <si>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</si>
  <si>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</si>
  <si>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</si>
  <si>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</si>
  <si>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</si>
  <si>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</si>
  <si>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</si>
  <si>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</si>
  <si>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</si>
  <si>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</si>
  <si>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</si>
  <si>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</si>
  <si>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</si>
  <si>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</si>
  <si>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</si>
  <si>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</si>
  <si>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</si>
  <si>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</si>
  <si>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</si>
  <si>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</si>
  <si>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</si>
  <si>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</si>
  <si>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</si>
  <si>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</si>
  <si>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</si>
  <si>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</si>
  <si>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</si>
  <si>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</si>
  <si>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</si>
  <si>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</si>
  <si>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</si>
  <si>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</si>
  <si>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</si>
  <si>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</si>
  <si>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</si>
  <si>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</si>
  <si>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</si>
  <si>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</si>
  <si>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</si>
  <si>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</si>
  <si>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</si>
  <si>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</si>
  <si>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</si>
  <si>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</si>
  <si>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</si>
  <si>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</si>
  <si>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</si>
  <si>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</si>
  <si>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</si>
  <si>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</si>
  <si>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</si>
  <si>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</si>
  <si>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</si>
  <si>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</si>
  <si>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Бюджет 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</si>
  <si>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</si>
  <si>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</si>
  <si>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</si>
  <si>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</si>
  <si>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</si>
  <si>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</si>
  <si>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</si>
  <si>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</si>
  <si>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</si>
  <si>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</si>
  <si>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</si>
  <si>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</si>
  <si>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 сентября   2020г.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</si>
</sst>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Arial Cyr"/>
    </font>
    <font>
      <sz val="9"/>
      <color rgb="FF000000"/>
      <name val="Times New Roman"/>
      <family val="1"/>
      <charset val="204"/>
    </font>
    <font>
      <sz val="8"/>
      <color rgb="FF000000"/>
      <name val="Arial Cyr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8" fillId="0" borderId="0">
      <alignment horizontal="left"/>
    </xf>
    <xf numFmtId="0" fontId="10" fillId="0" borderId="0"/>
    <xf numFmtId="0" fontId="12" fillId="0" borderId="0"/>
    <xf numFmtId="0" fontId="14" fillId="0" borderId="0"/>
    <xf numFmtId="0" fontId="14" fillId="0" borderId="47"/>
    <xf numFmtId="0" fontId="14" fillId="0" borderId="48">
      <alignment horizontal="left" wrapText="1"/>
    </xf>
    <xf numFmtId="0" fontId="14" fillId="0" borderId="0">
      <alignment horizontal="left"/>
    </xf>
    <xf numFmtId="0" fontId="14" fillId="0" borderId="0">
      <alignment horizontal="left" wrapText="1"/>
    </xf>
    <xf numFmtId="0" fontId="14" fillId="0" borderId="0">
      <alignment horizontal="left"/>
    </xf>
    <xf numFmtId="0" fontId="10" fillId="0" borderId="0">
      <alignment horizontal="left"/>
    </xf>
    <xf numFmtId="0" fontId="14" fillId="0" borderId="0">
      <alignment horizontal="left"/>
    </xf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1" fillId="0" borderId="46" xfId="0" applyFont="1" applyBorder="1" applyAlignment="1" applyProtection="1">
      <alignment horizontal="center"/>
    </xf>
    <xf numFmtId="0" fontId="7" fillId="0" borderId="0" xfId="0" applyFont="1"/>
    <xf numFmtId="0" fontId="9" fillId="0" borderId="0" xfId="1" applyNumberFormat="1" applyFont="1" applyProtection="1">
      <alignment horizontal="left"/>
    </xf>
    <xf numFmtId="0" fontId="11" fillId="0" borderId="0" xfId="2" applyNumberFormat="1" applyFont="1" applyProtection="1"/>
    <xf numFmtId="0" fontId="13" fillId="0" borderId="0" xfId="3" applyNumberFormat="1" applyFont="1" applyProtection="1"/>
    <xf numFmtId="0" fontId="15" fillId="0" borderId="0" xfId="4" applyNumberFormat="1" applyFont="1" applyProtection="1"/>
    <xf numFmtId="0" fontId="15" fillId="0" borderId="0" xfId="5" applyNumberFormat="1" applyFont="1" applyBorder="1" applyProtection="1"/>
    <xf numFmtId="0" fontId="15" fillId="0" borderId="0" xfId="6" applyFont="1" applyBorder="1">
      <alignment horizontal="left" wrapText="1"/>
    </xf>
    <xf numFmtId="0" fontId="7" fillId="0" borderId="0" xfId="0" applyFont="1" applyBorder="1"/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center"/>
    </xf>
    <xf numFmtId="0" fontId="15" fillId="0" borderId="0" xfId="7" applyNumberFormat="1" applyFont="1" applyProtection="1">
      <alignment horizontal="left"/>
    </xf>
    <xf numFmtId="0" fontId="15" fillId="0" borderId="0" xfId="8" applyNumberFormat="1" applyFont="1" applyProtection="1">
      <alignment horizontal="left" wrapText="1"/>
    </xf>
    <xf numFmtId="0" fontId="15" fillId="0" borderId="0" xfId="9" applyNumberFormat="1" applyFont="1" applyProtection="1">
      <alignment horizontal="left"/>
    </xf>
    <xf numFmtId="0" fontId="11" fillId="0" borderId="0" xfId="10" applyNumberFormat="1" applyFont="1" applyProtection="1">
      <alignment horizontal="left"/>
    </xf>
    <xf numFmtId="0" fontId="15" fillId="0" borderId="0" xfId="11" applyNumberFormat="1" applyFont="1" applyProtection="1">
      <alignment horizontal="left"/>
    </xf>
    <xf numFmtId="0" fontId="15" fillId="0" borderId="24" xfId="6" applyNumberFormat="1" applyFont="1" applyBorder="1" applyAlignment="1" applyProtection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24" xfId="0" applyFont="1" applyBorder="1" applyAlignment="1"/>
  </cellXfs>
  <cellStyles count="12">
    <cellStyle name="st140" xfId="6"/>
    <cellStyle name="xl123" xfId="7"/>
    <cellStyle name="xl125" xfId="11"/>
    <cellStyle name="xl128" xfId="5"/>
    <cellStyle name="xl131" xfId="8"/>
    <cellStyle name="xl143" xfId="9"/>
    <cellStyle name="xl144" xfId="1"/>
    <cellStyle name="xl22" xfId="4"/>
    <cellStyle name="xl24" xfId="2"/>
    <cellStyle name="xl25" xfId="10"/>
    <cellStyle name="xl3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opLeftCell="A25" workbookViewId="0">
      <selection activeCell="A21" sqref="A21"/>
    </sheetView>
  </sheetViews>
  <sheetFormatPr defaultRowHeight="12.75" customHeight="1"/>
  <cols>
    <col min="1" max="1" width="52.42578125" customWidth="1"/>
    <col min="2" max="2" width="6.140625" customWidth="1"/>
    <col min="3" max="3" width="20.5703125" customWidth="1"/>
    <col min="4" max="4" width="16" customWidth="1"/>
    <col min="5" max="5" width="18.7109375" customWidth="1"/>
    <col min="6" max="6" width="14.28515625" customWidth="1"/>
  </cols>
  <sheetData>
    <row r="1" spans="1:6" ht="15">
      <c r="A1" s="92"/>
      <c r="B1" s="92"/>
      <c r="C1" s="92"/>
      <c r="D1" s="92"/>
      <c r="E1" s="2"/>
      <c r="F1" s="2"/>
    </row>
    <row r="2" spans="1:6" ht="16.899999999999999" customHeight="1" thickBot="1">
      <c r="A2" s="92" t="s">
        <v>0</v>
      </c>
      <c r="B2" s="92"/>
      <c r="C2" s="92"/>
      <c r="D2" s="9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117" t="s">
        <v>3</v>
      </c>
    </row>
    <row r="4" spans="1:6">
      <c r="A4" s="93" t="s">
        <v>5</v>
      </c>
      <c r="B4" s="93"/>
      <c r="C4" s="93"/>
      <c r="D4" s="93"/>
      <c r="E4" s="3" t="s">
        <v>4</v>
      </c>
      <c r="F4" s="7" t="s">
        <v>6</v>
      </c>
    </row>
    <row r="5" spans="1:6" ht="12.75" customHeight="1">
      <c r="A5" s="8"/>
      <c r="B5" s="8"/>
      <c r="C5" s="8"/>
      <c r="D5" s="8"/>
      <c r="E5" s="3" t="s">
        <v>7</v>
      </c>
      <c r="F5" s="9" t="s">
        <v>16</v>
      </c>
    </row>
    <row r="6" spans="1:6" ht="42.75" customHeight="1">
      <c r="A6" s="10" t="s">
        <v>8</v>
      </c>
      <c r="B6" s="94" t="s">
        <v>14</v>
      </c>
      <c r="C6" s="94"/>
      <c r="D6" s="94"/>
      <c r="E6" s="3" t="s">
        <v>9</v>
      </c>
      <c r="F6" s="9" t="s">
        <v>17</v>
      </c>
    </row>
    <row r="7" spans="1:6" ht="18.75" customHeight="1">
      <c r="A7" s="10" t="s">
        <v>10</v>
      </c>
      <c r="B7" s="95" t="s">
        <v>401</v>
      </c>
      <c r="C7" s="95"/>
      <c r="D7" s="95"/>
      <c r="E7" s="3" t="s">
        <v>11</v>
      </c>
      <c r="F7" s="11" t="s">
        <v>18</v>
      </c>
    </row>
    <row r="8" spans="1:6">
      <c r="A8" s="10" t="s">
        <v>402</v>
      </c>
      <c r="B8" s="10"/>
      <c r="C8" s="10"/>
      <c r="D8" s="12"/>
      <c r="E8" s="3"/>
      <c r="F8" s="9"/>
    </row>
    <row r="9" spans="1:6" ht="13.5" thickBot="1">
      <c r="A9" s="10" t="s">
        <v>15</v>
      </c>
      <c r="B9" s="10"/>
      <c r="C9" s="13"/>
      <c r="D9" s="12"/>
      <c r="E9" s="3" t="s">
        <v>12</v>
      </c>
      <c r="F9" s="118" t="s">
        <v>13</v>
      </c>
    </row>
    <row r="10" spans="1:6" ht="20.25" customHeight="1" thickBot="1">
      <c r="A10" s="124" t="s">
        <v>19</v>
      </c>
      <c r="B10" s="124"/>
      <c r="C10" s="124"/>
      <c r="D10" s="124"/>
      <c r="E10" s="1"/>
      <c r="F10" s="14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 thickBot="1">
      <c r="A18" s="15">
        <v>1</v>
      </c>
      <c r="B18" s="16">
        <v>2</v>
      </c>
      <c r="C18" s="17">
        <v>3</v>
      </c>
      <c r="D18" s="18" t="s">
        <v>26</v>
      </c>
      <c r="E18" s="19" t="s">
        <v>27</v>
      </c>
      <c r="F18" s="20" t="s">
        <v>28</v>
      </c>
    </row>
    <row r="19" spans="1:6">
      <c r="A19" s="119" t="s">
        <v>29</v>
      </c>
      <c r="B19" s="120" t="s">
        <v>30</v>
      </c>
      <c r="C19" s="121" t="s">
        <v>31</v>
      </c>
      <c r="D19" s="122">
        <v>239486050</v>
      </c>
      <c r="E19" s="123">
        <v>107700907.17</v>
      </c>
      <c r="F19" s="122">
        <f>IF(OR(D19="-",IF(E19="-",0,E19)&gt;=IF(D19="-",0,D19)),"-",IF(D19="-",0,D19)-IF(E19="-",0,E19))</f>
        <v>131785142.83</v>
      </c>
    </row>
    <row r="20" spans="1:6">
      <c r="A20" s="25" t="s">
        <v>32</v>
      </c>
      <c r="B20" s="26"/>
      <c r="C20" s="27"/>
      <c r="D20" s="28"/>
      <c r="E20" s="28"/>
      <c r="F20" s="29"/>
    </row>
    <row r="21" spans="1:6">
      <c r="A21" s="30" t="s">
        <v>33</v>
      </c>
      <c r="B21" s="31" t="s">
        <v>30</v>
      </c>
      <c r="C21" s="32" t="s">
        <v>34</v>
      </c>
      <c r="D21" s="33">
        <v>79401400</v>
      </c>
      <c r="E21" s="33">
        <v>48258556.869999997</v>
      </c>
      <c r="F21" s="34">
        <f t="shared" ref="F21:F52" si="0">IF(OR(D21="-",IF(E21="-",0,E21)&gt;=IF(D21="-",0,D21)),"-",IF(D21="-",0,D21)-IF(E21="-",0,E21))</f>
        <v>31142843.130000003</v>
      </c>
    </row>
    <row r="22" spans="1:6">
      <c r="A22" s="30" t="s">
        <v>35</v>
      </c>
      <c r="B22" s="31" t="s">
        <v>30</v>
      </c>
      <c r="C22" s="32" t="s">
        <v>36</v>
      </c>
      <c r="D22" s="33">
        <v>29338500</v>
      </c>
      <c r="E22" s="33">
        <v>18700548.579999998</v>
      </c>
      <c r="F22" s="34">
        <f t="shared" si="0"/>
        <v>10637951.420000002</v>
      </c>
    </row>
    <row r="23" spans="1:6">
      <c r="A23" s="30" t="s">
        <v>37</v>
      </c>
      <c r="B23" s="31" t="s">
        <v>30</v>
      </c>
      <c r="C23" s="32" t="s">
        <v>38</v>
      </c>
      <c r="D23" s="33">
        <v>29338500</v>
      </c>
      <c r="E23" s="33">
        <v>18700548.579999998</v>
      </c>
      <c r="F23" s="34">
        <f t="shared" si="0"/>
        <v>10637951.420000002</v>
      </c>
    </row>
    <row r="24" spans="1:6" ht="67.5">
      <c r="A24" s="35" t="s">
        <v>39</v>
      </c>
      <c r="B24" s="31" t="s">
        <v>30</v>
      </c>
      <c r="C24" s="32" t="s">
        <v>40</v>
      </c>
      <c r="D24" s="33">
        <v>28681500</v>
      </c>
      <c r="E24" s="33">
        <v>18420673.32</v>
      </c>
      <c r="F24" s="34">
        <f t="shared" si="0"/>
        <v>10260826.68</v>
      </c>
    </row>
    <row r="25" spans="1:6" ht="90">
      <c r="A25" s="35" t="s">
        <v>41</v>
      </c>
      <c r="B25" s="31" t="s">
        <v>30</v>
      </c>
      <c r="C25" s="32" t="s">
        <v>42</v>
      </c>
      <c r="D25" s="33">
        <v>28620500</v>
      </c>
      <c r="E25" s="33">
        <v>18412290.800000001</v>
      </c>
      <c r="F25" s="34">
        <f t="shared" si="0"/>
        <v>10208209.199999999</v>
      </c>
    </row>
    <row r="26" spans="1:6" ht="90">
      <c r="A26" s="35" t="s">
        <v>41</v>
      </c>
      <c r="B26" s="31" t="s">
        <v>30</v>
      </c>
      <c r="C26" s="32" t="s">
        <v>43</v>
      </c>
      <c r="D26" s="33">
        <v>28620500</v>
      </c>
      <c r="E26" s="33">
        <v>18412290.800000001</v>
      </c>
      <c r="F26" s="34">
        <f t="shared" si="0"/>
        <v>10208209.199999999</v>
      </c>
    </row>
    <row r="27" spans="1:6" ht="67.5">
      <c r="A27" s="35" t="s">
        <v>44</v>
      </c>
      <c r="B27" s="31" t="s">
        <v>30</v>
      </c>
      <c r="C27" s="32" t="s">
        <v>45</v>
      </c>
      <c r="D27" s="33">
        <v>20000</v>
      </c>
      <c r="E27" s="33">
        <v>7540.92</v>
      </c>
      <c r="F27" s="34">
        <f t="shared" si="0"/>
        <v>12459.08</v>
      </c>
    </row>
    <row r="28" spans="1:6" ht="90">
      <c r="A28" s="35" t="s">
        <v>46</v>
      </c>
      <c r="B28" s="31" t="s">
        <v>30</v>
      </c>
      <c r="C28" s="32" t="s">
        <v>47</v>
      </c>
      <c r="D28" s="33">
        <v>40000</v>
      </c>
      <c r="E28" s="33">
        <v>841.6</v>
      </c>
      <c r="F28" s="34">
        <f t="shared" si="0"/>
        <v>39158.400000000001</v>
      </c>
    </row>
    <row r="29" spans="1:6" ht="90">
      <c r="A29" s="35" t="s">
        <v>48</v>
      </c>
      <c r="B29" s="31" t="s">
        <v>30</v>
      </c>
      <c r="C29" s="32" t="s">
        <v>49</v>
      </c>
      <c r="D29" s="33">
        <v>1000</v>
      </c>
      <c r="E29" s="33" t="s">
        <v>50</v>
      </c>
      <c r="F29" s="34">
        <f t="shared" si="0"/>
        <v>1000</v>
      </c>
    </row>
    <row r="30" spans="1:6" ht="101.25">
      <c r="A30" s="35" t="s">
        <v>51</v>
      </c>
      <c r="B30" s="31" t="s">
        <v>30</v>
      </c>
      <c r="C30" s="32" t="s">
        <v>52</v>
      </c>
      <c r="D30" s="33">
        <v>301000</v>
      </c>
      <c r="E30" s="33">
        <v>25729.4</v>
      </c>
      <c r="F30" s="34">
        <f t="shared" si="0"/>
        <v>275270.59999999998</v>
      </c>
    </row>
    <row r="31" spans="1:6" ht="123.75">
      <c r="A31" s="35" t="s">
        <v>53</v>
      </c>
      <c r="B31" s="31" t="s">
        <v>30</v>
      </c>
      <c r="C31" s="32" t="s">
        <v>54</v>
      </c>
      <c r="D31" s="33">
        <v>300000</v>
      </c>
      <c r="E31" s="33">
        <v>25634.6</v>
      </c>
      <c r="F31" s="34">
        <f t="shared" si="0"/>
        <v>274365.40000000002</v>
      </c>
    </row>
    <row r="32" spans="1:6" ht="112.5">
      <c r="A32" s="35" t="s">
        <v>55</v>
      </c>
      <c r="B32" s="31" t="s">
        <v>30</v>
      </c>
      <c r="C32" s="32" t="s">
        <v>56</v>
      </c>
      <c r="D32" s="33">
        <v>1000</v>
      </c>
      <c r="E32" s="33">
        <v>94.8</v>
      </c>
      <c r="F32" s="34">
        <f t="shared" si="0"/>
        <v>905.2</v>
      </c>
    </row>
    <row r="33" spans="1:6" ht="33.75">
      <c r="A33" s="30" t="s">
        <v>57</v>
      </c>
      <c r="B33" s="31" t="s">
        <v>30</v>
      </c>
      <c r="C33" s="32" t="s">
        <v>58</v>
      </c>
      <c r="D33" s="33">
        <v>356000</v>
      </c>
      <c r="E33" s="33">
        <v>254145.86</v>
      </c>
      <c r="F33" s="34">
        <f t="shared" si="0"/>
        <v>101854.14000000001</v>
      </c>
    </row>
    <row r="34" spans="1:6" ht="67.5">
      <c r="A34" s="30" t="s">
        <v>59</v>
      </c>
      <c r="B34" s="31" t="s">
        <v>30</v>
      </c>
      <c r="C34" s="32" t="s">
        <v>60</v>
      </c>
      <c r="D34" s="33">
        <v>350000</v>
      </c>
      <c r="E34" s="33">
        <v>253298.8</v>
      </c>
      <c r="F34" s="34">
        <f t="shared" si="0"/>
        <v>96701.200000000012</v>
      </c>
    </row>
    <row r="35" spans="1:6" ht="45">
      <c r="A35" s="30" t="s">
        <v>61</v>
      </c>
      <c r="B35" s="31" t="s">
        <v>30</v>
      </c>
      <c r="C35" s="32" t="s">
        <v>62</v>
      </c>
      <c r="D35" s="33">
        <v>5000</v>
      </c>
      <c r="E35" s="33">
        <v>522.05999999999995</v>
      </c>
      <c r="F35" s="34">
        <f t="shared" si="0"/>
        <v>4477.9400000000005</v>
      </c>
    </row>
    <row r="36" spans="1:6" ht="67.5">
      <c r="A36" s="30" t="s">
        <v>63</v>
      </c>
      <c r="B36" s="31" t="s">
        <v>30</v>
      </c>
      <c r="C36" s="32" t="s">
        <v>64</v>
      </c>
      <c r="D36" s="33">
        <v>1000</v>
      </c>
      <c r="E36" s="33">
        <v>325</v>
      </c>
      <c r="F36" s="34">
        <f t="shared" si="0"/>
        <v>675</v>
      </c>
    </row>
    <row r="37" spans="1:6" ht="33.75">
      <c r="A37" s="30" t="s">
        <v>65</v>
      </c>
      <c r="B37" s="31" t="s">
        <v>30</v>
      </c>
      <c r="C37" s="32" t="s">
        <v>66</v>
      </c>
      <c r="D37" s="33">
        <v>446300</v>
      </c>
      <c r="E37" s="33">
        <v>261758.3</v>
      </c>
      <c r="F37" s="34">
        <f t="shared" si="0"/>
        <v>184541.7</v>
      </c>
    </row>
    <row r="38" spans="1:6" ht="22.5">
      <c r="A38" s="30" t="s">
        <v>67</v>
      </c>
      <c r="B38" s="31" t="s">
        <v>30</v>
      </c>
      <c r="C38" s="32" t="s">
        <v>68</v>
      </c>
      <c r="D38" s="33">
        <v>446300</v>
      </c>
      <c r="E38" s="33">
        <v>261758.3</v>
      </c>
      <c r="F38" s="34">
        <f t="shared" si="0"/>
        <v>184541.7</v>
      </c>
    </row>
    <row r="39" spans="1:6" ht="67.5">
      <c r="A39" s="30" t="s">
        <v>69</v>
      </c>
      <c r="B39" s="31" t="s">
        <v>30</v>
      </c>
      <c r="C39" s="32" t="s">
        <v>70</v>
      </c>
      <c r="D39" s="33">
        <v>193300</v>
      </c>
      <c r="E39" s="33">
        <v>122124.63</v>
      </c>
      <c r="F39" s="34">
        <f t="shared" si="0"/>
        <v>71175.37</v>
      </c>
    </row>
    <row r="40" spans="1:6" ht="101.25">
      <c r="A40" s="35" t="s">
        <v>71</v>
      </c>
      <c r="B40" s="31" t="s">
        <v>30</v>
      </c>
      <c r="C40" s="32" t="s">
        <v>72</v>
      </c>
      <c r="D40" s="33">
        <v>193300</v>
      </c>
      <c r="E40" s="33">
        <v>122124.63</v>
      </c>
      <c r="F40" s="34">
        <f t="shared" si="0"/>
        <v>71175.37</v>
      </c>
    </row>
    <row r="41" spans="1:6" ht="78.75">
      <c r="A41" s="35" t="s">
        <v>73</v>
      </c>
      <c r="B41" s="31" t="s">
        <v>30</v>
      </c>
      <c r="C41" s="32" t="s">
        <v>74</v>
      </c>
      <c r="D41" s="33">
        <v>2000</v>
      </c>
      <c r="E41" s="33">
        <v>832.67</v>
      </c>
      <c r="F41" s="34">
        <f t="shared" si="0"/>
        <v>1167.33</v>
      </c>
    </row>
    <row r="42" spans="1:6" ht="112.5">
      <c r="A42" s="35" t="s">
        <v>75</v>
      </c>
      <c r="B42" s="31" t="s">
        <v>30</v>
      </c>
      <c r="C42" s="32" t="s">
        <v>76</v>
      </c>
      <c r="D42" s="33">
        <v>2000</v>
      </c>
      <c r="E42" s="33">
        <v>832.67</v>
      </c>
      <c r="F42" s="34">
        <f t="shared" si="0"/>
        <v>1167.33</v>
      </c>
    </row>
    <row r="43" spans="1:6" ht="67.5">
      <c r="A43" s="30" t="s">
        <v>77</v>
      </c>
      <c r="B43" s="31" t="s">
        <v>30</v>
      </c>
      <c r="C43" s="32" t="s">
        <v>78</v>
      </c>
      <c r="D43" s="33">
        <v>250000</v>
      </c>
      <c r="E43" s="33">
        <v>161620.09</v>
      </c>
      <c r="F43" s="34">
        <f t="shared" si="0"/>
        <v>88379.91</v>
      </c>
    </row>
    <row r="44" spans="1:6" ht="101.25">
      <c r="A44" s="35" t="s">
        <v>79</v>
      </c>
      <c r="B44" s="31" t="s">
        <v>30</v>
      </c>
      <c r="C44" s="32" t="s">
        <v>80</v>
      </c>
      <c r="D44" s="33">
        <v>250000</v>
      </c>
      <c r="E44" s="33">
        <v>161620.09</v>
      </c>
      <c r="F44" s="34">
        <f t="shared" si="0"/>
        <v>88379.91</v>
      </c>
    </row>
    <row r="45" spans="1:6" ht="67.5">
      <c r="A45" s="30" t="s">
        <v>81</v>
      </c>
      <c r="B45" s="31" t="s">
        <v>30</v>
      </c>
      <c r="C45" s="32" t="s">
        <v>82</v>
      </c>
      <c r="D45" s="33">
        <v>1000</v>
      </c>
      <c r="E45" s="33">
        <v>-22819.09</v>
      </c>
      <c r="F45" s="34">
        <f t="shared" si="0"/>
        <v>23819.09</v>
      </c>
    </row>
    <row r="46" spans="1:6" ht="101.25">
      <c r="A46" s="35" t="s">
        <v>83</v>
      </c>
      <c r="B46" s="31" t="s">
        <v>30</v>
      </c>
      <c r="C46" s="32" t="s">
        <v>84</v>
      </c>
      <c r="D46" s="33">
        <v>1000</v>
      </c>
      <c r="E46" s="33">
        <v>-22819.09</v>
      </c>
      <c r="F46" s="34">
        <f t="shared" si="0"/>
        <v>23819.09</v>
      </c>
    </row>
    <row r="47" spans="1:6">
      <c r="A47" s="30" t="s">
        <v>85</v>
      </c>
      <c r="B47" s="31" t="s">
        <v>30</v>
      </c>
      <c r="C47" s="32" t="s">
        <v>86</v>
      </c>
      <c r="D47" s="33">
        <v>3900</v>
      </c>
      <c r="E47" s="33" t="s">
        <v>50</v>
      </c>
      <c r="F47" s="34">
        <f t="shared" si="0"/>
        <v>3900</v>
      </c>
    </row>
    <row r="48" spans="1:6">
      <c r="A48" s="30" t="s">
        <v>87</v>
      </c>
      <c r="B48" s="31" t="s">
        <v>30</v>
      </c>
      <c r="C48" s="32" t="s">
        <v>88</v>
      </c>
      <c r="D48" s="33">
        <v>3900</v>
      </c>
      <c r="E48" s="33" t="s">
        <v>50</v>
      </c>
      <c r="F48" s="34">
        <f t="shared" si="0"/>
        <v>3900</v>
      </c>
    </row>
    <row r="49" spans="1:6">
      <c r="A49" s="30" t="s">
        <v>87</v>
      </c>
      <c r="B49" s="31" t="s">
        <v>30</v>
      </c>
      <c r="C49" s="32" t="s">
        <v>89</v>
      </c>
      <c r="D49" s="33">
        <v>3900</v>
      </c>
      <c r="E49" s="33" t="s">
        <v>50</v>
      </c>
      <c r="F49" s="34">
        <f t="shared" si="0"/>
        <v>3900</v>
      </c>
    </row>
    <row r="50" spans="1:6" ht="45">
      <c r="A50" s="30" t="s">
        <v>90</v>
      </c>
      <c r="B50" s="31" t="s">
        <v>30</v>
      </c>
      <c r="C50" s="32" t="s">
        <v>91</v>
      </c>
      <c r="D50" s="33">
        <v>3900</v>
      </c>
      <c r="E50" s="33" t="s">
        <v>50</v>
      </c>
      <c r="F50" s="34">
        <f t="shared" si="0"/>
        <v>3900</v>
      </c>
    </row>
    <row r="51" spans="1:6">
      <c r="A51" s="30" t="s">
        <v>92</v>
      </c>
      <c r="B51" s="31" t="s">
        <v>30</v>
      </c>
      <c r="C51" s="32" t="s">
        <v>93</v>
      </c>
      <c r="D51" s="33">
        <v>45715900</v>
      </c>
      <c r="E51" s="33">
        <v>27924641.27</v>
      </c>
      <c r="F51" s="34">
        <f t="shared" si="0"/>
        <v>17791258.73</v>
      </c>
    </row>
    <row r="52" spans="1:6">
      <c r="A52" s="30" t="s">
        <v>94</v>
      </c>
      <c r="B52" s="31" t="s">
        <v>30</v>
      </c>
      <c r="C52" s="32" t="s">
        <v>95</v>
      </c>
      <c r="D52" s="33">
        <v>3427400</v>
      </c>
      <c r="E52" s="33">
        <v>507770.29</v>
      </c>
      <c r="F52" s="34">
        <f t="shared" si="0"/>
        <v>2919629.71</v>
      </c>
    </row>
    <row r="53" spans="1:6" ht="33.75">
      <c r="A53" s="30" t="s">
        <v>96</v>
      </c>
      <c r="B53" s="31" t="s">
        <v>30</v>
      </c>
      <c r="C53" s="32" t="s">
        <v>97</v>
      </c>
      <c r="D53" s="33">
        <v>3427400</v>
      </c>
      <c r="E53" s="33">
        <v>507770.29</v>
      </c>
      <c r="F53" s="34">
        <f t="shared" ref="F53:F84" si="1">IF(OR(D53="-",IF(E53="-",0,E53)&gt;=IF(D53="-",0,D53)),"-",IF(D53="-",0,D53)-IF(E53="-",0,E53))</f>
        <v>2919629.71</v>
      </c>
    </row>
    <row r="54" spans="1:6" ht="67.5">
      <c r="A54" s="30" t="s">
        <v>98</v>
      </c>
      <c r="B54" s="31" t="s">
        <v>30</v>
      </c>
      <c r="C54" s="32" t="s">
        <v>99</v>
      </c>
      <c r="D54" s="33">
        <v>3327400</v>
      </c>
      <c r="E54" s="33">
        <v>481339.14</v>
      </c>
      <c r="F54" s="34">
        <f t="shared" si="1"/>
        <v>2846060.86</v>
      </c>
    </row>
    <row r="55" spans="1:6" ht="45">
      <c r="A55" s="30" t="s">
        <v>100</v>
      </c>
      <c r="B55" s="31" t="s">
        <v>30</v>
      </c>
      <c r="C55" s="32" t="s">
        <v>101</v>
      </c>
      <c r="D55" s="33">
        <v>100000</v>
      </c>
      <c r="E55" s="33">
        <v>26431.15</v>
      </c>
      <c r="F55" s="34">
        <f t="shared" si="1"/>
        <v>73568.850000000006</v>
      </c>
    </row>
    <row r="56" spans="1:6">
      <c r="A56" s="30" t="s">
        <v>102</v>
      </c>
      <c r="B56" s="31" t="s">
        <v>30</v>
      </c>
      <c r="C56" s="32" t="s">
        <v>103</v>
      </c>
      <c r="D56" s="33">
        <v>42288500</v>
      </c>
      <c r="E56" s="33">
        <v>27416870.98</v>
      </c>
      <c r="F56" s="34">
        <f t="shared" si="1"/>
        <v>14871629.02</v>
      </c>
    </row>
    <row r="57" spans="1:6">
      <c r="A57" s="30" t="s">
        <v>104</v>
      </c>
      <c r="B57" s="31" t="s">
        <v>30</v>
      </c>
      <c r="C57" s="32" t="s">
        <v>105</v>
      </c>
      <c r="D57" s="33">
        <v>40000000</v>
      </c>
      <c r="E57" s="33">
        <v>26949906.460000001</v>
      </c>
      <c r="F57" s="34">
        <f t="shared" si="1"/>
        <v>13050093.539999999</v>
      </c>
    </row>
    <row r="58" spans="1:6" ht="33.75">
      <c r="A58" s="30" t="s">
        <v>106</v>
      </c>
      <c r="B58" s="31" t="s">
        <v>30</v>
      </c>
      <c r="C58" s="32" t="s">
        <v>107</v>
      </c>
      <c r="D58" s="33">
        <v>40000000</v>
      </c>
      <c r="E58" s="33">
        <v>26949906.460000001</v>
      </c>
      <c r="F58" s="34">
        <f t="shared" si="1"/>
        <v>13050093.539999999</v>
      </c>
    </row>
    <row r="59" spans="1:6">
      <c r="A59" s="30" t="s">
        <v>108</v>
      </c>
      <c r="B59" s="31" t="s">
        <v>30</v>
      </c>
      <c r="C59" s="32" t="s">
        <v>109</v>
      </c>
      <c r="D59" s="33">
        <v>2288500</v>
      </c>
      <c r="E59" s="33">
        <v>466964.52</v>
      </c>
      <c r="F59" s="34">
        <f t="shared" si="1"/>
        <v>1821535.48</v>
      </c>
    </row>
    <row r="60" spans="1:6" ht="33.75">
      <c r="A60" s="30" t="s">
        <v>110</v>
      </c>
      <c r="B60" s="31" t="s">
        <v>30</v>
      </c>
      <c r="C60" s="32" t="s">
        <v>111</v>
      </c>
      <c r="D60" s="33">
        <v>2288500</v>
      </c>
      <c r="E60" s="33">
        <v>466964.52</v>
      </c>
      <c r="F60" s="34">
        <f t="shared" si="1"/>
        <v>1821535.48</v>
      </c>
    </row>
    <row r="61" spans="1:6" ht="33.75">
      <c r="A61" s="30" t="s">
        <v>112</v>
      </c>
      <c r="B61" s="31" t="s">
        <v>30</v>
      </c>
      <c r="C61" s="32" t="s">
        <v>113</v>
      </c>
      <c r="D61" s="33">
        <v>974000</v>
      </c>
      <c r="E61" s="33">
        <v>455137.56</v>
      </c>
      <c r="F61" s="34">
        <f t="shared" si="1"/>
        <v>518862.44</v>
      </c>
    </row>
    <row r="62" spans="1:6" ht="78.75">
      <c r="A62" s="35" t="s">
        <v>114</v>
      </c>
      <c r="B62" s="31" t="s">
        <v>30</v>
      </c>
      <c r="C62" s="32" t="s">
        <v>115</v>
      </c>
      <c r="D62" s="33">
        <v>574000</v>
      </c>
      <c r="E62" s="33">
        <v>201713.91</v>
      </c>
      <c r="F62" s="34">
        <f t="shared" si="1"/>
        <v>372286.08999999997</v>
      </c>
    </row>
    <row r="63" spans="1:6" ht="33.75">
      <c r="A63" s="30" t="s">
        <v>116</v>
      </c>
      <c r="B63" s="31" t="s">
        <v>30</v>
      </c>
      <c r="C63" s="32" t="s">
        <v>117</v>
      </c>
      <c r="D63" s="33">
        <v>574000</v>
      </c>
      <c r="E63" s="33">
        <v>201713.91</v>
      </c>
      <c r="F63" s="34">
        <f t="shared" si="1"/>
        <v>372286.08999999997</v>
      </c>
    </row>
    <row r="64" spans="1:6" ht="33.75">
      <c r="A64" s="30" t="s">
        <v>118</v>
      </c>
      <c r="B64" s="31" t="s">
        <v>30</v>
      </c>
      <c r="C64" s="32" t="s">
        <v>119</v>
      </c>
      <c r="D64" s="33">
        <v>574000</v>
      </c>
      <c r="E64" s="33">
        <v>201713.91</v>
      </c>
      <c r="F64" s="34">
        <f t="shared" si="1"/>
        <v>372286.08999999997</v>
      </c>
    </row>
    <row r="65" spans="1:6" ht="67.5">
      <c r="A65" s="35" t="s">
        <v>120</v>
      </c>
      <c r="B65" s="31" t="s">
        <v>30</v>
      </c>
      <c r="C65" s="32" t="s">
        <v>121</v>
      </c>
      <c r="D65" s="33">
        <v>400000</v>
      </c>
      <c r="E65" s="33">
        <v>253423.65</v>
      </c>
      <c r="F65" s="34">
        <f t="shared" si="1"/>
        <v>146576.35</v>
      </c>
    </row>
    <row r="66" spans="1:6" ht="67.5">
      <c r="A66" s="35" t="s">
        <v>122</v>
      </c>
      <c r="B66" s="31" t="s">
        <v>30</v>
      </c>
      <c r="C66" s="32" t="s">
        <v>123</v>
      </c>
      <c r="D66" s="33">
        <v>400000</v>
      </c>
      <c r="E66" s="33">
        <v>253423.65</v>
      </c>
      <c r="F66" s="34">
        <f t="shared" si="1"/>
        <v>146576.35</v>
      </c>
    </row>
    <row r="67" spans="1:6" ht="67.5">
      <c r="A67" s="30" t="s">
        <v>124</v>
      </c>
      <c r="B67" s="31" t="s">
        <v>30</v>
      </c>
      <c r="C67" s="32" t="s">
        <v>125</v>
      </c>
      <c r="D67" s="33">
        <v>400000</v>
      </c>
      <c r="E67" s="33">
        <v>253423.65</v>
      </c>
      <c r="F67" s="34">
        <f t="shared" si="1"/>
        <v>146576.35</v>
      </c>
    </row>
    <row r="68" spans="1:6" ht="22.5">
      <c r="A68" s="30" t="s">
        <v>126</v>
      </c>
      <c r="B68" s="31" t="s">
        <v>30</v>
      </c>
      <c r="C68" s="32" t="s">
        <v>127</v>
      </c>
      <c r="D68" s="33">
        <v>2550000</v>
      </c>
      <c r="E68" s="33">
        <v>881586.38</v>
      </c>
      <c r="F68" s="34">
        <f t="shared" si="1"/>
        <v>1668413.62</v>
      </c>
    </row>
    <row r="69" spans="1:6">
      <c r="A69" s="30" t="s">
        <v>128</v>
      </c>
      <c r="B69" s="31" t="s">
        <v>30</v>
      </c>
      <c r="C69" s="32" t="s">
        <v>129</v>
      </c>
      <c r="D69" s="33">
        <v>2550000</v>
      </c>
      <c r="E69" s="33">
        <v>881586.38</v>
      </c>
      <c r="F69" s="34">
        <f t="shared" si="1"/>
        <v>1668413.62</v>
      </c>
    </row>
    <row r="70" spans="1:6">
      <c r="A70" s="30" t="s">
        <v>130</v>
      </c>
      <c r="B70" s="31" t="s">
        <v>30</v>
      </c>
      <c r="C70" s="32" t="s">
        <v>131</v>
      </c>
      <c r="D70" s="33">
        <v>2550000</v>
      </c>
      <c r="E70" s="33">
        <v>881586.38</v>
      </c>
      <c r="F70" s="34">
        <f t="shared" si="1"/>
        <v>1668413.62</v>
      </c>
    </row>
    <row r="71" spans="1:6" ht="22.5">
      <c r="A71" s="30" t="s">
        <v>132</v>
      </c>
      <c r="B71" s="31" t="s">
        <v>30</v>
      </c>
      <c r="C71" s="32" t="s">
        <v>133</v>
      </c>
      <c r="D71" s="33">
        <v>2550000</v>
      </c>
      <c r="E71" s="33">
        <v>881586.38</v>
      </c>
      <c r="F71" s="34">
        <f t="shared" si="1"/>
        <v>1668413.62</v>
      </c>
    </row>
    <row r="72" spans="1:6" ht="22.5">
      <c r="A72" s="30" t="s">
        <v>134</v>
      </c>
      <c r="B72" s="31" t="s">
        <v>30</v>
      </c>
      <c r="C72" s="32" t="s">
        <v>135</v>
      </c>
      <c r="D72" s="33">
        <v>231800</v>
      </c>
      <c r="E72" s="33" t="s">
        <v>50</v>
      </c>
      <c r="F72" s="34">
        <f t="shared" si="1"/>
        <v>231800</v>
      </c>
    </row>
    <row r="73" spans="1:6" ht="67.5">
      <c r="A73" s="35" t="s">
        <v>136</v>
      </c>
      <c r="B73" s="31" t="s">
        <v>30</v>
      </c>
      <c r="C73" s="32" t="s">
        <v>137</v>
      </c>
      <c r="D73" s="33">
        <v>231800</v>
      </c>
      <c r="E73" s="33" t="s">
        <v>50</v>
      </c>
      <c r="F73" s="34">
        <f t="shared" si="1"/>
        <v>231800</v>
      </c>
    </row>
    <row r="74" spans="1:6" ht="78.75">
      <c r="A74" s="35" t="s">
        <v>138</v>
      </c>
      <c r="B74" s="31" t="s">
        <v>30</v>
      </c>
      <c r="C74" s="32" t="s">
        <v>139</v>
      </c>
      <c r="D74" s="33">
        <v>231800</v>
      </c>
      <c r="E74" s="33" t="s">
        <v>50</v>
      </c>
      <c r="F74" s="34">
        <f t="shared" si="1"/>
        <v>231800</v>
      </c>
    </row>
    <row r="75" spans="1:6" ht="78.75">
      <c r="A75" s="35" t="s">
        <v>140</v>
      </c>
      <c r="B75" s="31" t="s">
        <v>30</v>
      </c>
      <c r="C75" s="32" t="s">
        <v>141</v>
      </c>
      <c r="D75" s="33">
        <v>231800</v>
      </c>
      <c r="E75" s="33" t="s">
        <v>50</v>
      </c>
      <c r="F75" s="34">
        <f t="shared" si="1"/>
        <v>231800</v>
      </c>
    </row>
    <row r="76" spans="1:6">
      <c r="A76" s="30" t="s">
        <v>142</v>
      </c>
      <c r="B76" s="31" t="s">
        <v>30</v>
      </c>
      <c r="C76" s="32" t="s">
        <v>143</v>
      </c>
      <c r="D76" s="33">
        <v>141000</v>
      </c>
      <c r="E76" s="33">
        <v>34884.78</v>
      </c>
      <c r="F76" s="34">
        <f t="shared" si="1"/>
        <v>106115.22</v>
      </c>
    </row>
    <row r="77" spans="1:6" ht="33.75">
      <c r="A77" s="30" t="s">
        <v>144</v>
      </c>
      <c r="B77" s="31" t="s">
        <v>30</v>
      </c>
      <c r="C77" s="32" t="s">
        <v>145</v>
      </c>
      <c r="D77" s="33">
        <v>141000</v>
      </c>
      <c r="E77" s="33">
        <v>44884.78</v>
      </c>
      <c r="F77" s="34">
        <f t="shared" si="1"/>
        <v>96115.22</v>
      </c>
    </row>
    <row r="78" spans="1:6" ht="45">
      <c r="A78" s="30" t="s">
        <v>146</v>
      </c>
      <c r="B78" s="31" t="s">
        <v>30</v>
      </c>
      <c r="C78" s="32" t="s">
        <v>147</v>
      </c>
      <c r="D78" s="33">
        <v>141000</v>
      </c>
      <c r="E78" s="33">
        <v>44884.78</v>
      </c>
      <c r="F78" s="34">
        <f t="shared" si="1"/>
        <v>96115.22</v>
      </c>
    </row>
    <row r="79" spans="1:6" ht="22.5">
      <c r="A79" s="30" t="s">
        <v>148</v>
      </c>
      <c r="B79" s="31" t="s">
        <v>30</v>
      </c>
      <c r="C79" s="32" t="s">
        <v>149</v>
      </c>
      <c r="D79" s="33" t="s">
        <v>50</v>
      </c>
      <c r="E79" s="33">
        <v>-10000</v>
      </c>
      <c r="F79" s="34" t="str">
        <f t="shared" si="1"/>
        <v>-</v>
      </c>
    </row>
    <row r="80" spans="1:6" ht="67.5">
      <c r="A80" s="30" t="s">
        <v>150</v>
      </c>
      <c r="B80" s="31" t="s">
        <v>30</v>
      </c>
      <c r="C80" s="32" t="s">
        <v>151</v>
      </c>
      <c r="D80" s="33" t="s">
        <v>50</v>
      </c>
      <c r="E80" s="33">
        <v>-10000</v>
      </c>
      <c r="F80" s="34" t="str">
        <f t="shared" si="1"/>
        <v>-</v>
      </c>
    </row>
    <row r="81" spans="1:6" ht="56.25">
      <c r="A81" s="30" t="s">
        <v>152</v>
      </c>
      <c r="B81" s="31" t="s">
        <v>30</v>
      </c>
      <c r="C81" s="32" t="s">
        <v>153</v>
      </c>
      <c r="D81" s="33" t="s">
        <v>50</v>
      </c>
      <c r="E81" s="33">
        <v>-10000</v>
      </c>
      <c r="F81" s="34" t="str">
        <f t="shared" si="1"/>
        <v>-</v>
      </c>
    </row>
    <row r="82" spans="1:6">
      <c r="A82" s="30" t="s">
        <v>154</v>
      </c>
      <c r="B82" s="31" t="s">
        <v>30</v>
      </c>
      <c r="C82" s="32" t="s">
        <v>155</v>
      </c>
      <c r="D82" s="33">
        <v>160084650</v>
      </c>
      <c r="E82" s="33">
        <v>59442350.299999997</v>
      </c>
      <c r="F82" s="34">
        <f t="shared" si="1"/>
        <v>100642299.7</v>
      </c>
    </row>
    <row r="83" spans="1:6">
      <c r="A83" s="30" t="s">
        <v>156</v>
      </c>
      <c r="B83" s="31" t="s">
        <v>30</v>
      </c>
      <c r="C83" s="32" t="s">
        <v>157</v>
      </c>
      <c r="D83" s="33">
        <v>1018800</v>
      </c>
      <c r="E83" s="33">
        <v>861677.07</v>
      </c>
      <c r="F83" s="34">
        <f t="shared" si="1"/>
        <v>157122.93000000005</v>
      </c>
    </row>
    <row r="84" spans="1:6" ht="22.5">
      <c r="A84" s="30" t="s">
        <v>158</v>
      </c>
      <c r="B84" s="31" t="s">
        <v>30</v>
      </c>
      <c r="C84" s="32" t="s">
        <v>159</v>
      </c>
      <c r="D84" s="33">
        <v>1018800</v>
      </c>
      <c r="E84" s="33">
        <v>861677.07</v>
      </c>
      <c r="F84" s="34">
        <f t="shared" si="1"/>
        <v>157122.93000000005</v>
      </c>
    </row>
    <row r="85" spans="1:6" ht="22.5">
      <c r="A85" s="30" t="s">
        <v>160</v>
      </c>
      <c r="B85" s="31" t="s">
        <v>30</v>
      </c>
      <c r="C85" s="32" t="s">
        <v>161</v>
      </c>
      <c r="D85" s="33">
        <v>1018800</v>
      </c>
      <c r="E85" s="33">
        <v>861677.07</v>
      </c>
      <c r="F85" s="34">
        <f t="shared" ref="F85:F116" si="2">IF(OR(D85="-",IF(E85="-",0,E85)&gt;=IF(D85="-",0,D85)),"-",IF(D85="-",0,D85)-IF(E85="-",0,E85))</f>
        <v>157122.93000000005</v>
      </c>
    </row>
    <row r="86" spans="1:6" ht="33.75">
      <c r="A86" s="30" t="s">
        <v>162</v>
      </c>
      <c r="B86" s="31" t="s">
        <v>30</v>
      </c>
      <c r="C86" s="32" t="s">
        <v>163</v>
      </c>
      <c r="D86" s="33">
        <v>139193530</v>
      </c>
      <c r="E86" s="33">
        <v>41530673.229999997</v>
      </c>
      <c r="F86" s="34">
        <f t="shared" si="2"/>
        <v>97662856.770000011</v>
      </c>
    </row>
    <row r="87" spans="1:6" ht="22.5">
      <c r="A87" s="30" t="s">
        <v>164</v>
      </c>
      <c r="B87" s="31" t="s">
        <v>30</v>
      </c>
      <c r="C87" s="32" t="s">
        <v>165</v>
      </c>
      <c r="D87" s="33">
        <v>26255460</v>
      </c>
      <c r="E87" s="33">
        <v>23629914</v>
      </c>
      <c r="F87" s="34">
        <f t="shared" si="2"/>
        <v>2625546</v>
      </c>
    </row>
    <row r="88" spans="1:6" ht="33.75">
      <c r="A88" s="30" t="s">
        <v>166</v>
      </c>
      <c r="B88" s="31" t="s">
        <v>30</v>
      </c>
      <c r="C88" s="32" t="s">
        <v>167</v>
      </c>
      <c r="D88" s="33">
        <v>26255460</v>
      </c>
      <c r="E88" s="33">
        <v>23629914</v>
      </c>
      <c r="F88" s="34">
        <f t="shared" si="2"/>
        <v>2625546</v>
      </c>
    </row>
    <row r="89" spans="1:6" ht="33.75">
      <c r="A89" s="30" t="s">
        <v>168</v>
      </c>
      <c r="B89" s="31" t="s">
        <v>30</v>
      </c>
      <c r="C89" s="32" t="s">
        <v>169</v>
      </c>
      <c r="D89" s="33">
        <v>26255460</v>
      </c>
      <c r="E89" s="33">
        <v>23629914</v>
      </c>
      <c r="F89" s="34">
        <f t="shared" si="2"/>
        <v>2625546</v>
      </c>
    </row>
    <row r="90" spans="1:6" ht="22.5">
      <c r="A90" s="30" t="s">
        <v>170</v>
      </c>
      <c r="B90" s="31" t="s">
        <v>30</v>
      </c>
      <c r="C90" s="32" t="s">
        <v>171</v>
      </c>
      <c r="D90" s="33">
        <v>109229530</v>
      </c>
      <c r="E90" s="33">
        <v>15585374.74</v>
      </c>
      <c r="F90" s="34">
        <f t="shared" si="2"/>
        <v>93644155.260000005</v>
      </c>
    </row>
    <row r="91" spans="1:6" ht="33.75">
      <c r="A91" s="30" t="s">
        <v>172</v>
      </c>
      <c r="B91" s="31" t="s">
        <v>30</v>
      </c>
      <c r="C91" s="32" t="s">
        <v>173</v>
      </c>
      <c r="D91" s="33">
        <v>85000000</v>
      </c>
      <c r="E91" s="33">
        <v>10444817.82</v>
      </c>
      <c r="F91" s="34">
        <f t="shared" si="2"/>
        <v>74555182.180000007</v>
      </c>
    </row>
    <row r="92" spans="1:6" ht="33.75">
      <c r="A92" s="30" t="s">
        <v>174</v>
      </c>
      <c r="B92" s="31" t="s">
        <v>30</v>
      </c>
      <c r="C92" s="32" t="s">
        <v>175</v>
      </c>
      <c r="D92" s="33">
        <v>85000000</v>
      </c>
      <c r="E92" s="33">
        <v>10444817.82</v>
      </c>
      <c r="F92" s="34">
        <f t="shared" si="2"/>
        <v>74555182.180000007</v>
      </c>
    </row>
    <row r="93" spans="1:6" ht="67.5">
      <c r="A93" s="35" t="s">
        <v>176</v>
      </c>
      <c r="B93" s="31" t="s">
        <v>30</v>
      </c>
      <c r="C93" s="32" t="s">
        <v>177</v>
      </c>
      <c r="D93" s="33">
        <v>537600</v>
      </c>
      <c r="E93" s="33">
        <v>537600</v>
      </c>
      <c r="F93" s="34" t="str">
        <f t="shared" si="2"/>
        <v>-</v>
      </c>
    </row>
    <row r="94" spans="1:6" ht="78.75">
      <c r="A94" s="35" t="s">
        <v>178</v>
      </c>
      <c r="B94" s="31" t="s">
        <v>30</v>
      </c>
      <c r="C94" s="32" t="s">
        <v>179</v>
      </c>
      <c r="D94" s="33">
        <v>537600</v>
      </c>
      <c r="E94" s="33">
        <v>537600</v>
      </c>
      <c r="F94" s="34" t="str">
        <f t="shared" si="2"/>
        <v>-</v>
      </c>
    </row>
    <row r="95" spans="1:6" ht="22.5">
      <c r="A95" s="30" t="s">
        <v>180</v>
      </c>
      <c r="B95" s="31" t="s">
        <v>30</v>
      </c>
      <c r="C95" s="32" t="s">
        <v>181</v>
      </c>
      <c r="D95" s="33">
        <v>17951000</v>
      </c>
      <c r="E95" s="33">
        <v>1213254.3799999999</v>
      </c>
      <c r="F95" s="34">
        <f t="shared" si="2"/>
        <v>16737745.620000001</v>
      </c>
    </row>
    <row r="96" spans="1:6" ht="33.75">
      <c r="A96" s="30" t="s">
        <v>182</v>
      </c>
      <c r="B96" s="31" t="s">
        <v>30</v>
      </c>
      <c r="C96" s="32" t="s">
        <v>183</v>
      </c>
      <c r="D96" s="33">
        <v>17951000</v>
      </c>
      <c r="E96" s="33">
        <v>1213254.3799999999</v>
      </c>
      <c r="F96" s="34">
        <f t="shared" si="2"/>
        <v>16737745.620000001</v>
      </c>
    </row>
    <row r="97" spans="1:6">
      <c r="A97" s="30" t="s">
        <v>184</v>
      </c>
      <c r="B97" s="31" t="s">
        <v>30</v>
      </c>
      <c r="C97" s="32" t="s">
        <v>185</v>
      </c>
      <c r="D97" s="33">
        <v>5740930</v>
      </c>
      <c r="E97" s="33">
        <v>3389702.54</v>
      </c>
      <c r="F97" s="34">
        <f t="shared" si="2"/>
        <v>2351227.46</v>
      </c>
    </row>
    <row r="98" spans="1:6">
      <c r="A98" s="30" t="s">
        <v>186</v>
      </c>
      <c r="B98" s="31" t="s">
        <v>30</v>
      </c>
      <c r="C98" s="32" t="s">
        <v>187</v>
      </c>
      <c r="D98" s="33">
        <v>5740930</v>
      </c>
      <c r="E98" s="33">
        <v>3389702.54</v>
      </c>
      <c r="F98" s="34">
        <f t="shared" si="2"/>
        <v>2351227.46</v>
      </c>
    </row>
    <row r="99" spans="1:6" ht="22.5">
      <c r="A99" s="30" t="s">
        <v>188</v>
      </c>
      <c r="B99" s="31" t="s">
        <v>30</v>
      </c>
      <c r="C99" s="32" t="s">
        <v>189</v>
      </c>
      <c r="D99" s="33">
        <v>808540</v>
      </c>
      <c r="E99" s="33">
        <v>608165</v>
      </c>
      <c r="F99" s="34">
        <f t="shared" si="2"/>
        <v>200375</v>
      </c>
    </row>
    <row r="100" spans="1:6" ht="33.75">
      <c r="A100" s="30" t="s">
        <v>190</v>
      </c>
      <c r="B100" s="31" t="s">
        <v>30</v>
      </c>
      <c r="C100" s="32" t="s">
        <v>191</v>
      </c>
      <c r="D100" s="33">
        <v>7040</v>
      </c>
      <c r="E100" s="33">
        <v>7040</v>
      </c>
      <c r="F100" s="34" t="str">
        <f t="shared" si="2"/>
        <v>-</v>
      </c>
    </row>
    <row r="101" spans="1:6" ht="33.75">
      <c r="A101" s="30" t="s">
        <v>192</v>
      </c>
      <c r="B101" s="31" t="s">
        <v>30</v>
      </c>
      <c r="C101" s="32" t="s">
        <v>193</v>
      </c>
      <c r="D101" s="33">
        <v>7040</v>
      </c>
      <c r="E101" s="33">
        <v>7040</v>
      </c>
      <c r="F101" s="34" t="str">
        <f t="shared" si="2"/>
        <v>-</v>
      </c>
    </row>
    <row r="102" spans="1:6" ht="33.75">
      <c r="A102" s="30" t="s">
        <v>194</v>
      </c>
      <c r="B102" s="31" t="s">
        <v>30</v>
      </c>
      <c r="C102" s="32" t="s">
        <v>195</v>
      </c>
      <c r="D102" s="33">
        <v>801500</v>
      </c>
      <c r="E102" s="33">
        <v>601125</v>
      </c>
      <c r="F102" s="34">
        <f t="shared" si="2"/>
        <v>200375</v>
      </c>
    </row>
    <row r="103" spans="1:6" ht="33.75">
      <c r="A103" s="30" t="s">
        <v>196</v>
      </c>
      <c r="B103" s="31" t="s">
        <v>30</v>
      </c>
      <c r="C103" s="32" t="s">
        <v>197</v>
      </c>
      <c r="D103" s="33">
        <v>801500</v>
      </c>
      <c r="E103" s="33">
        <v>601125</v>
      </c>
      <c r="F103" s="34">
        <f t="shared" si="2"/>
        <v>200375</v>
      </c>
    </row>
    <row r="104" spans="1:6">
      <c r="A104" s="30" t="s">
        <v>198</v>
      </c>
      <c r="B104" s="31" t="s">
        <v>30</v>
      </c>
      <c r="C104" s="32" t="s">
        <v>199</v>
      </c>
      <c r="D104" s="33">
        <v>2900000</v>
      </c>
      <c r="E104" s="33">
        <v>1707219.49</v>
      </c>
      <c r="F104" s="34">
        <f t="shared" si="2"/>
        <v>1192780.51</v>
      </c>
    </row>
    <row r="105" spans="1:6" ht="45">
      <c r="A105" s="30" t="s">
        <v>200</v>
      </c>
      <c r="B105" s="31" t="s">
        <v>30</v>
      </c>
      <c r="C105" s="32" t="s">
        <v>201</v>
      </c>
      <c r="D105" s="33">
        <v>2900000</v>
      </c>
      <c r="E105" s="33">
        <v>1707219.49</v>
      </c>
      <c r="F105" s="34">
        <f t="shared" si="2"/>
        <v>1192780.51</v>
      </c>
    </row>
    <row r="106" spans="1:6" ht="45">
      <c r="A106" s="30" t="s">
        <v>202</v>
      </c>
      <c r="B106" s="31" t="s">
        <v>30</v>
      </c>
      <c r="C106" s="32" t="s">
        <v>203</v>
      </c>
      <c r="D106" s="33">
        <v>2900000</v>
      </c>
      <c r="E106" s="33">
        <v>1707219.49</v>
      </c>
      <c r="F106" s="34">
        <f t="shared" si="2"/>
        <v>1192780.51</v>
      </c>
    </row>
    <row r="107" spans="1:6">
      <c r="A107" s="30" t="s">
        <v>204</v>
      </c>
      <c r="B107" s="31" t="s">
        <v>30</v>
      </c>
      <c r="C107" s="32" t="s">
        <v>205</v>
      </c>
      <c r="D107" s="33">
        <v>19872320</v>
      </c>
      <c r="E107" s="33">
        <v>17050000</v>
      </c>
      <c r="F107" s="34">
        <f t="shared" si="2"/>
        <v>2822320</v>
      </c>
    </row>
    <row r="108" spans="1:6" ht="22.5">
      <c r="A108" s="30" t="s">
        <v>206</v>
      </c>
      <c r="B108" s="31" t="s">
        <v>30</v>
      </c>
      <c r="C108" s="32" t="s">
        <v>207</v>
      </c>
      <c r="D108" s="33">
        <v>19872320</v>
      </c>
      <c r="E108" s="33">
        <v>17050000</v>
      </c>
      <c r="F108" s="34">
        <f t="shared" si="2"/>
        <v>2822320</v>
      </c>
    </row>
    <row r="109" spans="1:6" ht="23.25" thickBot="1">
      <c r="A109" s="30" t="s">
        <v>206</v>
      </c>
      <c r="B109" s="31" t="s">
        <v>30</v>
      </c>
      <c r="C109" s="32" t="s">
        <v>208</v>
      </c>
      <c r="D109" s="33">
        <v>19872320</v>
      </c>
      <c r="E109" s="33">
        <v>17050000</v>
      </c>
      <c r="F109" s="34">
        <f t="shared" si="2"/>
        <v>2822320</v>
      </c>
    </row>
    <row r="110" spans="1:6" ht="12.75" customHeight="1">
      <c r="A110" s="36"/>
      <c r="B110" s="37"/>
      <c r="C110" s="37"/>
      <c r="D110" s="38"/>
      <c r="E110" s="38"/>
      <c r="F110" s="3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8"/>
  <sheetViews>
    <sheetView showGridLines="0" topLeftCell="A78" workbookViewId="0">
      <selection activeCell="E114" sqref="E114"/>
    </sheetView>
  </sheetViews>
  <sheetFormatPr defaultRowHeight="12.75" customHeight="1"/>
  <cols>
    <col min="1" max="1" width="79.7109375" customWidth="1"/>
    <col min="2" max="2" width="4.28515625" customWidth="1"/>
    <col min="3" max="3" width="20.42578125" customWidth="1"/>
    <col min="4" max="4" width="13.42578125" customWidth="1"/>
    <col min="5" max="5" width="14.85546875" customWidth="1"/>
    <col min="6" max="6" width="15.140625" customWidth="1"/>
  </cols>
  <sheetData>
    <row r="2" spans="1:6" ht="15" customHeight="1">
      <c r="A2" s="92" t="s">
        <v>209</v>
      </c>
      <c r="B2" s="92"/>
      <c r="C2" s="92"/>
      <c r="D2" s="92"/>
      <c r="E2" s="1"/>
      <c r="F2" s="12" t="s">
        <v>210</v>
      </c>
    </row>
    <row r="3" spans="1:6" ht="13.5" customHeight="1">
      <c r="A3" s="5"/>
      <c r="B3" s="5"/>
      <c r="C3" s="39"/>
      <c r="D3" s="8"/>
      <c r="E3" s="8"/>
      <c r="F3" s="8"/>
    </row>
    <row r="4" spans="1:6" ht="10.15" customHeight="1">
      <c r="A4" s="110" t="s">
        <v>20</v>
      </c>
      <c r="B4" s="96" t="s">
        <v>21</v>
      </c>
      <c r="C4" s="108" t="s">
        <v>211</v>
      </c>
      <c r="D4" s="99" t="s">
        <v>23</v>
      </c>
      <c r="E4" s="113" t="s">
        <v>24</v>
      </c>
      <c r="F4" s="105" t="s">
        <v>25</v>
      </c>
    </row>
    <row r="5" spans="1:6" ht="5.45" customHeight="1">
      <c r="A5" s="111"/>
      <c r="B5" s="97"/>
      <c r="C5" s="109"/>
      <c r="D5" s="100"/>
      <c r="E5" s="114"/>
      <c r="F5" s="106"/>
    </row>
    <row r="6" spans="1:6" ht="9.6" customHeight="1">
      <c r="A6" s="111"/>
      <c r="B6" s="97"/>
      <c r="C6" s="109"/>
      <c r="D6" s="100"/>
      <c r="E6" s="114"/>
      <c r="F6" s="106"/>
    </row>
    <row r="7" spans="1:6" ht="6" customHeight="1">
      <c r="A7" s="111"/>
      <c r="B7" s="97"/>
      <c r="C7" s="109"/>
      <c r="D7" s="100"/>
      <c r="E7" s="114"/>
      <c r="F7" s="106"/>
    </row>
    <row r="8" spans="1:6" ht="6.6" customHeight="1">
      <c r="A8" s="111"/>
      <c r="B8" s="97"/>
      <c r="C8" s="109"/>
      <c r="D8" s="100"/>
      <c r="E8" s="114"/>
      <c r="F8" s="106"/>
    </row>
    <row r="9" spans="1:6" ht="10.9" customHeight="1">
      <c r="A9" s="111"/>
      <c r="B9" s="97"/>
      <c r="C9" s="109"/>
      <c r="D9" s="100"/>
      <c r="E9" s="114"/>
      <c r="F9" s="106"/>
    </row>
    <row r="10" spans="1:6" ht="4.1500000000000004" hidden="1" customHeight="1">
      <c r="A10" s="111"/>
      <c r="B10" s="97"/>
      <c r="C10" s="40"/>
      <c r="D10" s="100"/>
      <c r="E10" s="41"/>
      <c r="F10" s="42"/>
    </row>
    <row r="11" spans="1:6" ht="13.15" hidden="1" customHeight="1">
      <c r="A11" s="112"/>
      <c r="B11" s="98"/>
      <c r="C11" s="43"/>
      <c r="D11" s="101"/>
      <c r="E11" s="44"/>
      <c r="F11" s="45"/>
    </row>
    <row r="12" spans="1:6" ht="13.5" customHeight="1">
      <c r="A12" s="15">
        <v>1</v>
      </c>
      <c r="B12" s="16">
        <v>2</v>
      </c>
      <c r="C12" s="17">
        <v>3</v>
      </c>
      <c r="D12" s="18" t="s">
        <v>26</v>
      </c>
      <c r="E12" s="46" t="s">
        <v>27</v>
      </c>
      <c r="F12" s="20" t="s">
        <v>28</v>
      </c>
    </row>
    <row r="13" spans="1:6">
      <c r="A13" s="47" t="s">
        <v>212</v>
      </c>
      <c r="B13" s="48" t="s">
        <v>213</v>
      </c>
      <c r="C13" s="49" t="s">
        <v>214</v>
      </c>
      <c r="D13" s="50">
        <v>243395073.59999999</v>
      </c>
      <c r="E13" s="51">
        <v>88988862.590000004</v>
      </c>
      <c r="F13" s="52">
        <f>IF(OR(D13="-",IF(E13="-",0,E13)&gt;=IF(D13="-",0,D13)),"-",IF(D13="-",0,D13)-IF(E13="-",0,E13))</f>
        <v>154406211.00999999</v>
      </c>
    </row>
    <row r="14" spans="1:6">
      <c r="A14" s="53" t="s">
        <v>32</v>
      </c>
      <c r="B14" s="54"/>
      <c r="C14" s="55"/>
      <c r="D14" s="56"/>
      <c r="E14" s="57"/>
      <c r="F14" s="58"/>
    </row>
    <row r="15" spans="1:6" ht="21.75" customHeight="1">
      <c r="A15" s="47" t="s">
        <v>215</v>
      </c>
      <c r="B15" s="48" t="s">
        <v>213</v>
      </c>
      <c r="C15" s="49" t="s">
        <v>216</v>
      </c>
      <c r="D15" s="50">
        <v>2780000</v>
      </c>
      <c r="E15" s="51">
        <v>1439749.55</v>
      </c>
      <c r="F15" s="52">
        <f t="shared" ref="F15:F46" si="0">IF(OR(D15="-",IF(E15="-",0,E15)&gt;=IF(D15="-",0,D15)),"-",IF(D15="-",0,D15)-IF(E15="-",0,E15))</f>
        <v>1340250.45</v>
      </c>
    </row>
    <row r="16" spans="1:6" ht="34.5" customHeight="1">
      <c r="A16" s="62" t="s">
        <v>217</v>
      </c>
      <c r="B16" s="59" t="s">
        <v>213</v>
      </c>
      <c r="C16" s="23" t="s">
        <v>218</v>
      </c>
      <c r="D16" s="24">
        <v>2135000</v>
      </c>
      <c r="E16" s="60">
        <v>1059814.3500000001</v>
      </c>
      <c r="F16" s="61">
        <f t="shared" si="0"/>
        <v>1075185.6499999999</v>
      </c>
    </row>
    <row r="17" spans="1:6" ht="39.75" customHeight="1">
      <c r="A17" s="62" t="s">
        <v>217</v>
      </c>
      <c r="B17" s="59" t="s">
        <v>213</v>
      </c>
      <c r="C17" s="23" t="s">
        <v>219</v>
      </c>
      <c r="D17" s="24">
        <v>645000</v>
      </c>
      <c r="E17" s="60">
        <v>379935.2</v>
      </c>
      <c r="F17" s="61">
        <f t="shared" si="0"/>
        <v>265064.8</v>
      </c>
    </row>
    <row r="18" spans="1:6" ht="26.25" customHeight="1">
      <c r="A18" s="47" t="s">
        <v>220</v>
      </c>
      <c r="B18" s="48" t="s">
        <v>213</v>
      </c>
      <c r="C18" s="49" t="s">
        <v>221</v>
      </c>
      <c r="D18" s="50">
        <v>5613500</v>
      </c>
      <c r="E18" s="51">
        <v>3157581.12</v>
      </c>
      <c r="F18" s="52">
        <f t="shared" si="0"/>
        <v>2455918.88</v>
      </c>
    </row>
    <row r="19" spans="1:6" ht="39" customHeight="1">
      <c r="A19" s="21" t="s">
        <v>222</v>
      </c>
      <c r="B19" s="59" t="s">
        <v>213</v>
      </c>
      <c r="C19" s="23" t="s">
        <v>223</v>
      </c>
      <c r="D19" s="24">
        <v>990000</v>
      </c>
      <c r="E19" s="60">
        <v>480554.04</v>
      </c>
      <c r="F19" s="61">
        <f t="shared" si="0"/>
        <v>509445.96</v>
      </c>
    </row>
    <row r="20" spans="1:6" ht="32.25" customHeight="1">
      <c r="A20" s="21" t="s">
        <v>222</v>
      </c>
      <c r="B20" s="59" t="s">
        <v>213</v>
      </c>
      <c r="C20" s="23" t="s">
        <v>224</v>
      </c>
      <c r="D20" s="24">
        <v>298000</v>
      </c>
      <c r="E20" s="60">
        <v>84096.08</v>
      </c>
      <c r="F20" s="61">
        <f t="shared" si="0"/>
        <v>213903.91999999998</v>
      </c>
    </row>
    <row r="21" spans="1:6" ht="46.5" customHeight="1">
      <c r="A21" s="62" t="s">
        <v>225</v>
      </c>
      <c r="B21" s="59" t="s">
        <v>213</v>
      </c>
      <c r="C21" s="23" t="s">
        <v>226</v>
      </c>
      <c r="D21" s="24">
        <v>3120000</v>
      </c>
      <c r="E21" s="60">
        <v>2080000</v>
      </c>
      <c r="F21" s="61">
        <f t="shared" si="0"/>
        <v>1040000</v>
      </c>
    </row>
    <row r="22" spans="1:6" ht="61.5" customHeight="1">
      <c r="A22" s="62" t="s">
        <v>225</v>
      </c>
      <c r="B22" s="59" t="s">
        <v>213</v>
      </c>
      <c r="C22" s="23" t="s">
        <v>227</v>
      </c>
      <c r="D22" s="24">
        <v>1200000</v>
      </c>
      <c r="E22" s="60">
        <v>507931</v>
      </c>
      <c r="F22" s="61">
        <f t="shared" si="0"/>
        <v>692069</v>
      </c>
    </row>
    <row r="23" spans="1:6" ht="60" customHeight="1">
      <c r="A23" s="62" t="s">
        <v>225</v>
      </c>
      <c r="B23" s="59" t="s">
        <v>213</v>
      </c>
      <c r="C23" s="23" t="s">
        <v>228</v>
      </c>
      <c r="D23" s="24">
        <v>5500</v>
      </c>
      <c r="E23" s="60">
        <v>5000</v>
      </c>
      <c r="F23" s="61">
        <f t="shared" si="0"/>
        <v>500</v>
      </c>
    </row>
    <row r="24" spans="1:6" ht="21" customHeight="1">
      <c r="A24" s="47" t="s">
        <v>229</v>
      </c>
      <c r="B24" s="48" t="s">
        <v>213</v>
      </c>
      <c r="C24" s="49" t="s">
        <v>230</v>
      </c>
      <c r="D24" s="50">
        <v>13620045.52</v>
      </c>
      <c r="E24" s="51">
        <v>9007530.7599999998</v>
      </c>
      <c r="F24" s="52">
        <f t="shared" si="0"/>
        <v>4612514.76</v>
      </c>
    </row>
    <row r="25" spans="1:6" ht="33" customHeight="1">
      <c r="A25" s="21" t="s">
        <v>222</v>
      </c>
      <c r="B25" s="59" t="s">
        <v>213</v>
      </c>
      <c r="C25" s="23" t="s">
        <v>231</v>
      </c>
      <c r="D25" s="24">
        <v>9990000</v>
      </c>
      <c r="E25" s="60">
        <v>6435568.1900000004</v>
      </c>
      <c r="F25" s="61">
        <f t="shared" si="0"/>
        <v>3554431.8099999996</v>
      </c>
    </row>
    <row r="26" spans="1:6" ht="33.75" customHeight="1">
      <c r="A26" s="21" t="s">
        <v>222</v>
      </c>
      <c r="B26" s="59" t="s">
        <v>213</v>
      </c>
      <c r="C26" s="23" t="s">
        <v>232</v>
      </c>
      <c r="D26" s="24">
        <v>3000000</v>
      </c>
      <c r="E26" s="60">
        <v>2124336.7000000002</v>
      </c>
      <c r="F26" s="61">
        <f t="shared" si="0"/>
        <v>875663.29999999981</v>
      </c>
    </row>
    <row r="27" spans="1:6" ht="55.5" customHeight="1">
      <c r="A27" s="62" t="s">
        <v>233</v>
      </c>
      <c r="B27" s="59" t="s">
        <v>213</v>
      </c>
      <c r="C27" s="23" t="s">
        <v>234</v>
      </c>
      <c r="D27" s="24">
        <v>5000</v>
      </c>
      <c r="E27" s="60" t="s">
        <v>50</v>
      </c>
      <c r="F27" s="61">
        <f t="shared" si="0"/>
        <v>5000</v>
      </c>
    </row>
    <row r="28" spans="1:6" ht="53.25" customHeight="1">
      <c r="A28" s="62" t="s">
        <v>233</v>
      </c>
      <c r="B28" s="59" t="s">
        <v>213</v>
      </c>
      <c r="C28" s="23" t="s">
        <v>235</v>
      </c>
      <c r="D28" s="24">
        <v>100000</v>
      </c>
      <c r="E28" s="60">
        <v>72555.11</v>
      </c>
      <c r="F28" s="61">
        <f t="shared" si="0"/>
        <v>27444.89</v>
      </c>
    </row>
    <row r="29" spans="1:6" ht="57.75" customHeight="1">
      <c r="A29" s="62" t="s">
        <v>233</v>
      </c>
      <c r="B29" s="59" t="s">
        <v>213</v>
      </c>
      <c r="C29" s="23" t="s">
        <v>236</v>
      </c>
      <c r="D29" s="24">
        <v>366979.52</v>
      </c>
      <c r="E29" s="60">
        <v>217004.76</v>
      </c>
      <c r="F29" s="61">
        <f t="shared" si="0"/>
        <v>149974.76</v>
      </c>
    </row>
    <row r="30" spans="1:6" ht="56.25" customHeight="1">
      <c r="A30" s="62" t="s">
        <v>233</v>
      </c>
      <c r="B30" s="59" t="s">
        <v>213</v>
      </c>
      <c r="C30" s="23" t="s">
        <v>237</v>
      </c>
      <c r="D30" s="24">
        <v>158066</v>
      </c>
      <c r="E30" s="60">
        <v>158066</v>
      </c>
      <c r="F30" s="61" t="str">
        <f t="shared" si="0"/>
        <v>-</v>
      </c>
    </row>
    <row r="31" spans="1:6" ht="22.5" customHeight="1">
      <c r="A31" s="47" t="s">
        <v>238</v>
      </c>
      <c r="B31" s="48" t="s">
        <v>213</v>
      </c>
      <c r="C31" s="49" t="s">
        <v>239</v>
      </c>
      <c r="D31" s="50">
        <v>1290000</v>
      </c>
      <c r="E31" s="51">
        <v>833792.01</v>
      </c>
      <c r="F31" s="52">
        <f t="shared" si="0"/>
        <v>456207.99</v>
      </c>
    </row>
    <row r="32" spans="1:6" ht="38.25" customHeight="1">
      <c r="A32" s="62" t="s">
        <v>217</v>
      </c>
      <c r="B32" s="59" t="s">
        <v>213</v>
      </c>
      <c r="C32" s="23" t="s">
        <v>240</v>
      </c>
      <c r="D32" s="24">
        <v>990000</v>
      </c>
      <c r="E32" s="60">
        <v>629351.48</v>
      </c>
      <c r="F32" s="61">
        <f t="shared" si="0"/>
        <v>360648.52</v>
      </c>
    </row>
    <row r="33" spans="1:6" ht="41.25" customHeight="1">
      <c r="A33" s="62" t="s">
        <v>217</v>
      </c>
      <c r="B33" s="59" t="s">
        <v>213</v>
      </c>
      <c r="C33" s="23" t="s">
        <v>241</v>
      </c>
      <c r="D33" s="24">
        <v>300000</v>
      </c>
      <c r="E33" s="60">
        <v>204440.53</v>
      </c>
      <c r="F33" s="61">
        <f t="shared" si="0"/>
        <v>95559.47</v>
      </c>
    </row>
    <row r="34" spans="1:6">
      <c r="A34" s="47" t="s">
        <v>242</v>
      </c>
      <c r="B34" s="48" t="s">
        <v>213</v>
      </c>
      <c r="C34" s="49" t="s">
        <v>243</v>
      </c>
      <c r="D34" s="50">
        <v>500000</v>
      </c>
      <c r="E34" s="51" t="s">
        <v>50</v>
      </c>
      <c r="F34" s="52">
        <f t="shared" si="0"/>
        <v>500000</v>
      </c>
    </row>
    <row r="35" spans="1:6" ht="42.75" customHeight="1">
      <c r="A35" s="62" t="s">
        <v>244</v>
      </c>
      <c r="B35" s="59" t="s">
        <v>213</v>
      </c>
      <c r="C35" s="23" t="s">
        <v>245</v>
      </c>
      <c r="D35" s="24">
        <v>500000</v>
      </c>
      <c r="E35" s="60" t="s">
        <v>50</v>
      </c>
      <c r="F35" s="61">
        <f t="shared" si="0"/>
        <v>500000</v>
      </c>
    </row>
    <row r="36" spans="1:6">
      <c r="A36" s="47" t="s">
        <v>246</v>
      </c>
      <c r="B36" s="48" t="s">
        <v>213</v>
      </c>
      <c r="C36" s="49" t="s">
        <v>247</v>
      </c>
      <c r="D36" s="50">
        <v>29339480.510000002</v>
      </c>
      <c r="E36" s="51">
        <v>18218811.449999999</v>
      </c>
      <c r="F36" s="52">
        <f t="shared" si="0"/>
        <v>11120669.060000002</v>
      </c>
    </row>
    <row r="37" spans="1:6" ht="48.75" customHeight="1">
      <c r="A37" s="62" t="s">
        <v>244</v>
      </c>
      <c r="B37" s="59" t="s">
        <v>213</v>
      </c>
      <c r="C37" s="23" t="s">
        <v>248</v>
      </c>
      <c r="D37" s="24">
        <v>869930</v>
      </c>
      <c r="E37" s="60">
        <v>470785.67</v>
      </c>
      <c r="F37" s="61">
        <f t="shared" si="0"/>
        <v>399144.33</v>
      </c>
    </row>
    <row r="38" spans="1:6" ht="47.25" customHeight="1">
      <c r="A38" s="62" t="s">
        <v>244</v>
      </c>
      <c r="B38" s="59" t="s">
        <v>213</v>
      </c>
      <c r="C38" s="23" t="s">
        <v>249</v>
      </c>
      <c r="D38" s="24">
        <v>19388</v>
      </c>
      <c r="E38" s="60">
        <v>19388</v>
      </c>
      <c r="F38" s="61" t="str">
        <f t="shared" si="0"/>
        <v>-</v>
      </c>
    </row>
    <row r="39" spans="1:6" ht="45" customHeight="1">
      <c r="A39" s="62" t="s">
        <v>244</v>
      </c>
      <c r="B39" s="59" t="s">
        <v>213</v>
      </c>
      <c r="C39" s="23" t="s">
        <v>250</v>
      </c>
      <c r="D39" s="24">
        <v>138567</v>
      </c>
      <c r="E39" s="60">
        <v>22001.119999999999</v>
      </c>
      <c r="F39" s="61">
        <f t="shared" si="0"/>
        <v>116565.88</v>
      </c>
    </row>
    <row r="40" spans="1:6" ht="43.5" customHeight="1">
      <c r="A40" s="62" t="s">
        <v>244</v>
      </c>
      <c r="B40" s="59" t="s">
        <v>213</v>
      </c>
      <c r="C40" s="23" t="s">
        <v>251</v>
      </c>
      <c r="D40" s="24">
        <v>8000</v>
      </c>
      <c r="E40" s="60">
        <v>8000</v>
      </c>
      <c r="F40" s="61" t="str">
        <f t="shared" si="0"/>
        <v>-</v>
      </c>
    </row>
    <row r="41" spans="1:6" ht="43.5" customHeight="1">
      <c r="A41" s="62" t="s">
        <v>244</v>
      </c>
      <c r="B41" s="59" t="s">
        <v>213</v>
      </c>
      <c r="C41" s="23" t="s">
        <v>252</v>
      </c>
      <c r="D41" s="24">
        <v>125325</v>
      </c>
      <c r="E41" s="60">
        <v>125246.32</v>
      </c>
      <c r="F41" s="61">
        <f t="shared" si="0"/>
        <v>78.679999999993015</v>
      </c>
    </row>
    <row r="42" spans="1:6" ht="33" customHeight="1">
      <c r="A42" s="62" t="s">
        <v>253</v>
      </c>
      <c r="B42" s="59" t="s">
        <v>213</v>
      </c>
      <c r="C42" s="23" t="s">
        <v>254</v>
      </c>
      <c r="D42" s="24">
        <v>100000</v>
      </c>
      <c r="E42" s="60">
        <v>67010.399999999994</v>
      </c>
      <c r="F42" s="61">
        <f t="shared" si="0"/>
        <v>32989.600000000006</v>
      </c>
    </row>
    <row r="43" spans="1:6" ht="33.75" customHeight="1">
      <c r="A43" s="62" t="s">
        <v>253</v>
      </c>
      <c r="B43" s="59" t="s">
        <v>213</v>
      </c>
      <c r="C43" s="23" t="s">
        <v>255</v>
      </c>
      <c r="D43" s="24">
        <v>7756270.5099999998</v>
      </c>
      <c r="E43" s="60">
        <v>4517344.04</v>
      </c>
      <c r="F43" s="61">
        <f t="shared" si="0"/>
        <v>3238926.4699999997</v>
      </c>
    </row>
    <row r="44" spans="1:6" ht="34.5" customHeight="1">
      <c r="A44" s="62" t="s">
        <v>253</v>
      </c>
      <c r="B44" s="59" t="s">
        <v>213</v>
      </c>
      <c r="C44" s="23" t="s">
        <v>256</v>
      </c>
      <c r="D44" s="24">
        <v>1200000</v>
      </c>
      <c r="E44" s="60">
        <v>1199999.99</v>
      </c>
      <c r="F44" s="61">
        <f t="shared" si="0"/>
        <v>1.0000000009313226E-2</v>
      </c>
    </row>
    <row r="45" spans="1:6" ht="33.75" customHeight="1">
      <c r="A45" s="62" t="s">
        <v>253</v>
      </c>
      <c r="B45" s="59" t="s">
        <v>213</v>
      </c>
      <c r="C45" s="23" t="s">
        <v>257</v>
      </c>
      <c r="D45" s="24">
        <v>123600</v>
      </c>
      <c r="E45" s="60">
        <v>15690.26</v>
      </c>
      <c r="F45" s="61">
        <f t="shared" si="0"/>
        <v>107909.74</v>
      </c>
    </row>
    <row r="46" spans="1:6" ht="32.25" customHeight="1">
      <c r="A46" s="62" t="s">
        <v>253</v>
      </c>
      <c r="B46" s="59" t="s">
        <v>213</v>
      </c>
      <c r="C46" s="23" t="s">
        <v>258</v>
      </c>
      <c r="D46" s="24">
        <v>8000</v>
      </c>
      <c r="E46" s="60">
        <v>6000</v>
      </c>
      <c r="F46" s="61">
        <f t="shared" si="0"/>
        <v>2000</v>
      </c>
    </row>
    <row r="47" spans="1:6" ht="36" customHeight="1">
      <c r="A47" s="62" t="s">
        <v>253</v>
      </c>
      <c r="B47" s="59" t="s">
        <v>213</v>
      </c>
      <c r="C47" s="23" t="s">
        <v>259</v>
      </c>
      <c r="D47" s="24">
        <v>90400</v>
      </c>
      <c r="E47" s="60">
        <v>40772.699999999997</v>
      </c>
      <c r="F47" s="61">
        <f t="shared" ref="F47:F78" si="1">IF(OR(D47="-",IF(E47="-",0,E47)&gt;=IF(D47="-",0,D47)),"-",IF(D47="-",0,D47)-IF(E47="-",0,E47))</f>
        <v>49627.3</v>
      </c>
    </row>
    <row r="48" spans="1:6" ht="45" customHeight="1">
      <c r="A48" s="62" t="s">
        <v>244</v>
      </c>
      <c r="B48" s="59" t="s">
        <v>213</v>
      </c>
      <c r="C48" s="23" t="s">
        <v>260</v>
      </c>
      <c r="D48" s="24">
        <v>1100000</v>
      </c>
      <c r="E48" s="60">
        <v>22416</v>
      </c>
      <c r="F48" s="61">
        <f t="shared" si="1"/>
        <v>1077584</v>
      </c>
    </row>
    <row r="49" spans="1:6" ht="48" customHeight="1">
      <c r="A49" s="62" t="s">
        <v>244</v>
      </c>
      <c r="B49" s="59" t="s">
        <v>213</v>
      </c>
      <c r="C49" s="23" t="s">
        <v>261</v>
      </c>
      <c r="D49" s="24">
        <v>330000</v>
      </c>
      <c r="E49" s="60">
        <v>262972</v>
      </c>
      <c r="F49" s="61">
        <f t="shared" si="1"/>
        <v>67028</v>
      </c>
    </row>
    <row r="50" spans="1:6" ht="42.75" customHeight="1">
      <c r="A50" s="62" t="s">
        <v>244</v>
      </c>
      <c r="B50" s="59" t="s">
        <v>213</v>
      </c>
      <c r="C50" s="23" t="s">
        <v>262</v>
      </c>
      <c r="D50" s="24">
        <v>520000</v>
      </c>
      <c r="E50" s="60">
        <v>447288.5</v>
      </c>
      <c r="F50" s="61">
        <f t="shared" si="1"/>
        <v>72711.5</v>
      </c>
    </row>
    <row r="51" spans="1:6" ht="34.5" customHeight="1">
      <c r="A51" s="62" t="s">
        <v>253</v>
      </c>
      <c r="B51" s="59" t="s">
        <v>213</v>
      </c>
      <c r="C51" s="23" t="s">
        <v>263</v>
      </c>
      <c r="D51" s="24">
        <v>1100000</v>
      </c>
      <c r="E51" s="60">
        <v>509071.4</v>
      </c>
      <c r="F51" s="61">
        <f t="shared" si="1"/>
        <v>590928.6</v>
      </c>
    </row>
    <row r="52" spans="1:6" ht="33.75" customHeight="1">
      <c r="A52" s="62" t="s">
        <v>253</v>
      </c>
      <c r="B52" s="59" t="s">
        <v>213</v>
      </c>
      <c r="C52" s="23" t="s">
        <v>264</v>
      </c>
      <c r="D52" s="24">
        <v>185000</v>
      </c>
      <c r="E52" s="60">
        <v>140000</v>
      </c>
      <c r="F52" s="61">
        <f t="shared" si="1"/>
        <v>45000</v>
      </c>
    </row>
    <row r="53" spans="1:6" ht="37.5" customHeight="1">
      <c r="A53" s="62" t="s">
        <v>253</v>
      </c>
      <c r="B53" s="59" t="s">
        <v>213</v>
      </c>
      <c r="C53" s="23" t="s">
        <v>265</v>
      </c>
      <c r="D53" s="24">
        <v>11080000</v>
      </c>
      <c r="E53" s="60">
        <v>7668769.5300000003</v>
      </c>
      <c r="F53" s="61">
        <f t="shared" si="1"/>
        <v>3411230.4699999997</v>
      </c>
    </row>
    <row r="54" spans="1:6" ht="34.5" customHeight="1">
      <c r="A54" s="62" t="s">
        <v>253</v>
      </c>
      <c r="B54" s="59" t="s">
        <v>213</v>
      </c>
      <c r="C54" s="23" t="s">
        <v>266</v>
      </c>
      <c r="D54" s="24">
        <v>4200000</v>
      </c>
      <c r="E54" s="60">
        <v>2400605.52</v>
      </c>
      <c r="F54" s="61">
        <f t="shared" si="1"/>
        <v>1799394.48</v>
      </c>
    </row>
    <row r="55" spans="1:6" ht="45" customHeight="1">
      <c r="A55" s="62" t="s">
        <v>244</v>
      </c>
      <c r="B55" s="59" t="s">
        <v>213</v>
      </c>
      <c r="C55" s="23" t="s">
        <v>267</v>
      </c>
      <c r="D55" s="24">
        <v>385000</v>
      </c>
      <c r="E55" s="60">
        <v>275450</v>
      </c>
      <c r="F55" s="61">
        <f t="shared" si="1"/>
        <v>109550</v>
      </c>
    </row>
    <row r="56" spans="1:6">
      <c r="A56" s="47" t="s">
        <v>268</v>
      </c>
      <c r="B56" s="48" t="s">
        <v>213</v>
      </c>
      <c r="C56" s="49" t="s">
        <v>269</v>
      </c>
      <c r="D56" s="50">
        <v>801500</v>
      </c>
      <c r="E56" s="51">
        <v>589017.89</v>
      </c>
      <c r="F56" s="52">
        <f t="shared" si="1"/>
        <v>212482.11</v>
      </c>
    </row>
    <row r="57" spans="1:6" ht="21" customHeight="1">
      <c r="A57" s="21" t="s">
        <v>270</v>
      </c>
      <c r="B57" s="59" t="s">
        <v>213</v>
      </c>
      <c r="C57" s="23" t="s">
        <v>271</v>
      </c>
      <c r="D57" s="24">
        <v>580807</v>
      </c>
      <c r="E57" s="60">
        <v>442877.07</v>
      </c>
      <c r="F57" s="61">
        <f t="shared" si="1"/>
        <v>137929.93</v>
      </c>
    </row>
    <row r="58" spans="1:6" ht="26.25" customHeight="1">
      <c r="A58" s="21" t="s">
        <v>270</v>
      </c>
      <c r="B58" s="59" t="s">
        <v>213</v>
      </c>
      <c r="C58" s="23" t="s">
        <v>272</v>
      </c>
      <c r="D58" s="24">
        <v>50693</v>
      </c>
      <c r="E58" s="60">
        <v>7200</v>
      </c>
      <c r="F58" s="61">
        <f t="shared" si="1"/>
        <v>43493</v>
      </c>
    </row>
    <row r="59" spans="1:6" ht="23.25" customHeight="1">
      <c r="A59" s="21" t="s">
        <v>270</v>
      </c>
      <c r="B59" s="59" t="s">
        <v>213</v>
      </c>
      <c r="C59" s="23" t="s">
        <v>273</v>
      </c>
      <c r="D59" s="24">
        <v>170000</v>
      </c>
      <c r="E59" s="60">
        <v>138940.82</v>
      </c>
      <c r="F59" s="61">
        <f t="shared" si="1"/>
        <v>31059.179999999993</v>
      </c>
    </row>
    <row r="60" spans="1:6">
      <c r="A60" s="47" t="s">
        <v>274</v>
      </c>
      <c r="B60" s="48" t="s">
        <v>213</v>
      </c>
      <c r="C60" s="49" t="s">
        <v>275</v>
      </c>
      <c r="D60" s="50">
        <v>127500</v>
      </c>
      <c r="E60" s="51">
        <v>59544.88</v>
      </c>
      <c r="F60" s="52">
        <f t="shared" si="1"/>
        <v>67955.12</v>
      </c>
    </row>
    <row r="61" spans="1:6" ht="33" customHeight="1">
      <c r="A61" s="62" t="s">
        <v>253</v>
      </c>
      <c r="B61" s="59" t="s">
        <v>213</v>
      </c>
      <c r="C61" s="23" t="s">
        <v>276</v>
      </c>
      <c r="D61" s="24">
        <v>67500</v>
      </c>
      <c r="E61" s="60">
        <v>58000</v>
      </c>
      <c r="F61" s="61">
        <f t="shared" si="1"/>
        <v>9500</v>
      </c>
    </row>
    <row r="62" spans="1:6" ht="33.75" customHeight="1">
      <c r="A62" s="62" t="s">
        <v>253</v>
      </c>
      <c r="B62" s="59" t="s">
        <v>213</v>
      </c>
      <c r="C62" s="23" t="s">
        <v>277</v>
      </c>
      <c r="D62" s="24">
        <v>60000</v>
      </c>
      <c r="E62" s="60">
        <v>1544.88</v>
      </c>
      <c r="F62" s="61">
        <f t="shared" si="1"/>
        <v>58455.12</v>
      </c>
    </row>
    <row r="63" spans="1:6" ht="18" customHeight="1">
      <c r="A63" s="47" t="s">
        <v>278</v>
      </c>
      <c r="B63" s="48" t="s">
        <v>213</v>
      </c>
      <c r="C63" s="49" t="s">
        <v>279</v>
      </c>
      <c r="D63" s="50">
        <v>770040</v>
      </c>
      <c r="E63" s="51">
        <v>88555.65</v>
      </c>
      <c r="F63" s="52">
        <f t="shared" si="1"/>
        <v>681484.35</v>
      </c>
    </row>
    <row r="64" spans="1:6" ht="35.25" customHeight="1">
      <c r="A64" s="62" t="s">
        <v>253</v>
      </c>
      <c r="B64" s="59" t="s">
        <v>213</v>
      </c>
      <c r="C64" s="23" t="s">
        <v>280</v>
      </c>
      <c r="D64" s="24">
        <v>688000</v>
      </c>
      <c r="E64" s="60">
        <v>34361.550000000003</v>
      </c>
      <c r="F64" s="61">
        <f t="shared" si="1"/>
        <v>653638.44999999995</v>
      </c>
    </row>
    <row r="65" spans="1:6" ht="36.75" customHeight="1">
      <c r="A65" s="62" t="s">
        <v>253</v>
      </c>
      <c r="B65" s="59" t="s">
        <v>213</v>
      </c>
      <c r="C65" s="23" t="s">
        <v>281</v>
      </c>
      <c r="D65" s="24">
        <v>65000</v>
      </c>
      <c r="E65" s="60">
        <v>47154.1</v>
      </c>
      <c r="F65" s="61">
        <f t="shared" si="1"/>
        <v>17845.900000000001</v>
      </c>
    </row>
    <row r="66" spans="1:6" ht="39.75" customHeight="1">
      <c r="A66" s="62" t="s">
        <v>253</v>
      </c>
      <c r="B66" s="59" t="s">
        <v>213</v>
      </c>
      <c r="C66" s="23" t="s">
        <v>282</v>
      </c>
      <c r="D66" s="24">
        <v>10000</v>
      </c>
      <c r="E66" s="60" t="s">
        <v>50</v>
      </c>
      <c r="F66" s="61">
        <f t="shared" si="1"/>
        <v>10000</v>
      </c>
    </row>
    <row r="67" spans="1:6">
      <c r="A67" s="21" t="s">
        <v>283</v>
      </c>
      <c r="B67" s="59" t="s">
        <v>213</v>
      </c>
      <c r="C67" s="23" t="s">
        <v>284</v>
      </c>
      <c r="D67" s="24">
        <v>7040</v>
      </c>
      <c r="E67" s="60">
        <v>7040</v>
      </c>
      <c r="F67" s="61" t="str">
        <f t="shared" si="1"/>
        <v>-</v>
      </c>
    </row>
    <row r="68" spans="1:6">
      <c r="A68" s="47" t="s">
        <v>285</v>
      </c>
      <c r="B68" s="48" t="s">
        <v>213</v>
      </c>
      <c r="C68" s="49" t="s">
        <v>286</v>
      </c>
      <c r="D68" s="50">
        <v>30000</v>
      </c>
      <c r="E68" s="51" t="s">
        <v>50</v>
      </c>
      <c r="F68" s="52">
        <f t="shared" si="1"/>
        <v>30000</v>
      </c>
    </row>
    <row r="69" spans="1:6" ht="33" customHeight="1">
      <c r="A69" s="62" t="s">
        <v>244</v>
      </c>
      <c r="B69" s="59" t="s">
        <v>213</v>
      </c>
      <c r="C69" s="23" t="s">
        <v>287</v>
      </c>
      <c r="D69" s="24">
        <v>30000</v>
      </c>
      <c r="E69" s="60" t="s">
        <v>50</v>
      </c>
      <c r="F69" s="61">
        <f t="shared" si="1"/>
        <v>30000</v>
      </c>
    </row>
    <row r="70" spans="1:6">
      <c r="A70" s="47" t="s">
        <v>288</v>
      </c>
      <c r="B70" s="48" t="s">
        <v>213</v>
      </c>
      <c r="C70" s="49" t="s">
        <v>289</v>
      </c>
      <c r="D70" s="50">
        <v>5000000</v>
      </c>
      <c r="E70" s="51">
        <v>3103759.6</v>
      </c>
      <c r="F70" s="52">
        <f t="shared" si="1"/>
        <v>1896240.4</v>
      </c>
    </row>
    <row r="71" spans="1:6" ht="31.5" customHeight="1">
      <c r="A71" s="62" t="s">
        <v>253</v>
      </c>
      <c r="B71" s="59" t="s">
        <v>213</v>
      </c>
      <c r="C71" s="23" t="s">
        <v>290</v>
      </c>
      <c r="D71" s="24">
        <v>4393258.4000000004</v>
      </c>
      <c r="E71" s="60">
        <v>2497018</v>
      </c>
      <c r="F71" s="61">
        <f t="shared" si="1"/>
        <v>1896240.4000000004</v>
      </c>
    </row>
    <row r="72" spans="1:6" ht="27" customHeight="1">
      <c r="A72" s="21" t="s">
        <v>291</v>
      </c>
      <c r="B72" s="59" t="s">
        <v>213</v>
      </c>
      <c r="C72" s="23" t="s">
        <v>292</v>
      </c>
      <c r="D72" s="24">
        <v>606741.6</v>
      </c>
      <c r="E72" s="60">
        <v>606741.6</v>
      </c>
      <c r="F72" s="61" t="str">
        <f t="shared" si="1"/>
        <v>-</v>
      </c>
    </row>
    <row r="73" spans="1:6">
      <c r="A73" s="47" t="s">
        <v>293</v>
      </c>
      <c r="B73" s="48" t="s">
        <v>213</v>
      </c>
      <c r="C73" s="49" t="s">
        <v>294</v>
      </c>
      <c r="D73" s="50">
        <v>454249.97</v>
      </c>
      <c r="E73" s="51">
        <v>231421.42</v>
      </c>
      <c r="F73" s="52">
        <f t="shared" si="1"/>
        <v>222828.54999999996</v>
      </c>
    </row>
    <row r="74" spans="1:6" ht="46.5" customHeight="1">
      <c r="A74" s="62" t="s">
        <v>244</v>
      </c>
      <c r="B74" s="59" t="s">
        <v>213</v>
      </c>
      <c r="C74" s="23" t="s">
        <v>295</v>
      </c>
      <c r="D74" s="24">
        <v>50000</v>
      </c>
      <c r="E74" s="60" t="s">
        <v>50</v>
      </c>
      <c r="F74" s="61">
        <f t="shared" si="1"/>
        <v>50000</v>
      </c>
    </row>
    <row r="75" spans="1:6" ht="32.25" customHeight="1">
      <c r="A75" s="62" t="s">
        <v>244</v>
      </c>
      <c r="B75" s="59" t="s">
        <v>213</v>
      </c>
      <c r="C75" s="23" t="s">
        <v>296</v>
      </c>
      <c r="D75" s="24">
        <v>204249.97</v>
      </c>
      <c r="E75" s="60">
        <v>98421.42</v>
      </c>
      <c r="F75" s="61">
        <f t="shared" si="1"/>
        <v>105828.55</v>
      </c>
    </row>
    <row r="76" spans="1:6" ht="36.75" customHeight="1">
      <c r="A76" s="62" t="s">
        <v>253</v>
      </c>
      <c r="B76" s="59" t="s">
        <v>213</v>
      </c>
      <c r="C76" s="23" t="s">
        <v>297</v>
      </c>
      <c r="D76" s="24">
        <v>200000</v>
      </c>
      <c r="E76" s="60">
        <v>133000</v>
      </c>
      <c r="F76" s="61">
        <f t="shared" si="1"/>
        <v>67000</v>
      </c>
    </row>
    <row r="77" spans="1:6">
      <c r="A77" s="47" t="s">
        <v>298</v>
      </c>
      <c r="B77" s="48" t="s">
        <v>213</v>
      </c>
      <c r="C77" s="49" t="s">
        <v>299</v>
      </c>
      <c r="D77" s="50">
        <v>650000</v>
      </c>
      <c r="E77" s="51">
        <v>352379.91</v>
      </c>
      <c r="F77" s="52">
        <f t="shared" si="1"/>
        <v>297620.09000000003</v>
      </c>
    </row>
    <row r="78" spans="1:6" ht="48" customHeight="1">
      <c r="A78" s="62" t="s">
        <v>244</v>
      </c>
      <c r="B78" s="59" t="s">
        <v>213</v>
      </c>
      <c r="C78" s="23" t="s">
        <v>300</v>
      </c>
      <c r="D78" s="24">
        <v>650000</v>
      </c>
      <c r="E78" s="60">
        <v>352379.91</v>
      </c>
      <c r="F78" s="61">
        <f t="shared" si="1"/>
        <v>297620.09000000003</v>
      </c>
    </row>
    <row r="79" spans="1:6">
      <c r="A79" s="47" t="s">
        <v>301</v>
      </c>
      <c r="B79" s="48" t="s">
        <v>213</v>
      </c>
      <c r="C79" s="49" t="s">
        <v>302</v>
      </c>
      <c r="D79" s="50">
        <v>8142746.4000000004</v>
      </c>
      <c r="E79" s="51">
        <v>4668344.3</v>
      </c>
      <c r="F79" s="52">
        <f t="shared" ref="F79:F110" si="2">IF(OR(D79="-",IF(E79="-",0,E79)&gt;=IF(D79="-",0,D79)),"-",IF(D79="-",0,D79)-IF(E79="-",0,E79))</f>
        <v>3474402.1000000006</v>
      </c>
    </row>
    <row r="80" spans="1:6" ht="45.75" customHeight="1">
      <c r="A80" s="62" t="s">
        <v>244</v>
      </c>
      <c r="B80" s="59" t="s">
        <v>213</v>
      </c>
      <c r="C80" s="23" t="s">
        <v>303</v>
      </c>
      <c r="D80" s="24">
        <v>5000</v>
      </c>
      <c r="E80" s="60" t="s">
        <v>50</v>
      </c>
      <c r="F80" s="61">
        <f t="shared" si="2"/>
        <v>5000</v>
      </c>
    </row>
    <row r="81" spans="1:6" ht="48.75" customHeight="1">
      <c r="A81" s="62" t="s">
        <v>244</v>
      </c>
      <c r="B81" s="59" t="s">
        <v>213</v>
      </c>
      <c r="C81" s="23" t="s">
        <v>304</v>
      </c>
      <c r="D81" s="24">
        <v>4500000</v>
      </c>
      <c r="E81" s="60">
        <v>2967411.57</v>
      </c>
      <c r="F81" s="61">
        <f t="shared" si="2"/>
        <v>1532588.4300000002</v>
      </c>
    </row>
    <row r="82" spans="1:6" ht="32.25" customHeight="1">
      <c r="A82" s="62" t="s">
        <v>253</v>
      </c>
      <c r="B82" s="59" t="s">
        <v>213</v>
      </c>
      <c r="C82" s="23" t="s">
        <v>305</v>
      </c>
      <c r="D82" s="24">
        <v>3277746.4</v>
      </c>
      <c r="E82" s="60">
        <v>1700932.73</v>
      </c>
      <c r="F82" s="61">
        <f t="shared" si="2"/>
        <v>1576813.67</v>
      </c>
    </row>
    <row r="83" spans="1:6" ht="42.75" customHeight="1">
      <c r="A83" s="62" t="s">
        <v>244</v>
      </c>
      <c r="B83" s="59" t="s">
        <v>213</v>
      </c>
      <c r="C83" s="23" t="s">
        <v>306</v>
      </c>
      <c r="D83" s="24">
        <v>360000</v>
      </c>
      <c r="E83" s="60" t="s">
        <v>50</v>
      </c>
      <c r="F83" s="61">
        <f t="shared" si="2"/>
        <v>360000</v>
      </c>
    </row>
    <row r="84" spans="1:6">
      <c r="A84" s="47" t="s">
        <v>307</v>
      </c>
      <c r="B84" s="48" t="s">
        <v>213</v>
      </c>
      <c r="C84" s="49" t="s">
        <v>308</v>
      </c>
      <c r="D84" s="50">
        <v>51281881.200000003</v>
      </c>
      <c r="E84" s="51">
        <v>19071946.239999998</v>
      </c>
      <c r="F84" s="52">
        <f t="shared" si="2"/>
        <v>32209934.960000005</v>
      </c>
    </row>
    <row r="85" spans="1:6" ht="34.5" customHeight="1">
      <c r="A85" s="62" t="s">
        <v>253</v>
      </c>
      <c r="B85" s="59" t="s">
        <v>213</v>
      </c>
      <c r="C85" s="23" t="s">
        <v>309</v>
      </c>
      <c r="D85" s="24">
        <v>25935222</v>
      </c>
      <c r="E85" s="60">
        <v>14460490.369999999</v>
      </c>
      <c r="F85" s="61">
        <f t="shared" si="2"/>
        <v>11474731.630000001</v>
      </c>
    </row>
    <row r="86" spans="1:6" ht="33" customHeight="1">
      <c r="A86" s="21" t="s">
        <v>310</v>
      </c>
      <c r="B86" s="59" t="s">
        <v>213</v>
      </c>
      <c r="C86" s="23" t="s">
        <v>311</v>
      </c>
      <c r="D86" s="24">
        <v>2865027.2</v>
      </c>
      <c r="E86" s="60">
        <v>1264321.2</v>
      </c>
      <c r="F86" s="61">
        <f t="shared" si="2"/>
        <v>1600706.0000000002</v>
      </c>
    </row>
    <row r="87" spans="1:6" ht="23.25" customHeight="1">
      <c r="A87" s="21" t="s">
        <v>312</v>
      </c>
      <c r="B87" s="59" t="s">
        <v>213</v>
      </c>
      <c r="C87" s="23" t="s">
        <v>313</v>
      </c>
      <c r="D87" s="24">
        <v>1052632</v>
      </c>
      <c r="E87" s="60">
        <v>1052632</v>
      </c>
      <c r="F87" s="61" t="str">
        <f t="shared" si="2"/>
        <v>-</v>
      </c>
    </row>
    <row r="88" spans="1:6" ht="36.75" customHeight="1">
      <c r="A88" s="62" t="s">
        <v>253</v>
      </c>
      <c r="B88" s="59" t="s">
        <v>213</v>
      </c>
      <c r="C88" s="23" t="s">
        <v>314</v>
      </c>
      <c r="D88" s="24">
        <v>545000</v>
      </c>
      <c r="E88" s="60">
        <v>245000</v>
      </c>
      <c r="F88" s="61">
        <f t="shared" si="2"/>
        <v>300000</v>
      </c>
    </row>
    <row r="89" spans="1:6" ht="34.5" customHeight="1">
      <c r="A89" s="62" t="s">
        <v>253</v>
      </c>
      <c r="B89" s="59" t="s">
        <v>213</v>
      </c>
      <c r="C89" s="23" t="s">
        <v>315</v>
      </c>
      <c r="D89" s="24">
        <v>755000</v>
      </c>
      <c r="E89" s="60">
        <v>701074.27</v>
      </c>
      <c r="F89" s="61">
        <f t="shared" si="2"/>
        <v>53925.729999999981</v>
      </c>
    </row>
    <row r="90" spans="1:6" ht="38.25" customHeight="1">
      <c r="A90" s="62" t="s">
        <v>253</v>
      </c>
      <c r="B90" s="59" t="s">
        <v>213</v>
      </c>
      <c r="C90" s="23" t="s">
        <v>316</v>
      </c>
      <c r="D90" s="24">
        <v>37500</v>
      </c>
      <c r="E90" s="60" t="s">
        <v>50</v>
      </c>
      <c r="F90" s="61">
        <f t="shared" si="2"/>
        <v>37500</v>
      </c>
    </row>
    <row r="91" spans="1:6" ht="37.5" customHeight="1">
      <c r="A91" s="62" t="s">
        <v>253</v>
      </c>
      <c r="B91" s="59" t="s">
        <v>213</v>
      </c>
      <c r="C91" s="23" t="s">
        <v>317</v>
      </c>
      <c r="D91" s="24">
        <v>12500</v>
      </c>
      <c r="E91" s="60" t="s">
        <v>50</v>
      </c>
      <c r="F91" s="61">
        <f t="shared" si="2"/>
        <v>12500</v>
      </c>
    </row>
    <row r="92" spans="1:6" ht="37.5" customHeight="1">
      <c r="A92" s="62" t="s">
        <v>253</v>
      </c>
      <c r="B92" s="59" t="s">
        <v>213</v>
      </c>
      <c r="C92" s="23" t="s">
        <v>318</v>
      </c>
      <c r="D92" s="24">
        <v>128000</v>
      </c>
      <c r="E92" s="60" t="s">
        <v>50</v>
      </c>
      <c r="F92" s="61">
        <f t="shared" si="2"/>
        <v>128000</v>
      </c>
    </row>
    <row r="93" spans="1:6" ht="15" customHeight="1">
      <c r="A93" s="21" t="s">
        <v>319</v>
      </c>
      <c r="B93" s="59" t="s">
        <v>213</v>
      </c>
      <c r="C93" s="23" t="s">
        <v>320</v>
      </c>
      <c r="D93" s="24">
        <v>19951000</v>
      </c>
      <c r="E93" s="60">
        <v>1348428.4</v>
      </c>
      <c r="F93" s="61">
        <f t="shared" si="2"/>
        <v>18602571.600000001</v>
      </c>
    </row>
    <row r="94" spans="1:6">
      <c r="A94" s="47" t="s">
        <v>321</v>
      </c>
      <c r="B94" s="48" t="s">
        <v>213</v>
      </c>
      <c r="C94" s="49" t="s">
        <v>322</v>
      </c>
      <c r="D94" s="50">
        <v>6404530</v>
      </c>
      <c r="E94" s="51">
        <v>2959836.35</v>
      </c>
      <c r="F94" s="52">
        <f t="shared" si="2"/>
        <v>3444693.65</v>
      </c>
    </row>
    <row r="95" spans="1:6" ht="45.75" customHeight="1">
      <c r="A95" s="62" t="s">
        <v>244</v>
      </c>
      <c r="B95" s="59" t="s">
        <v>213</v>
      </c>
      <c r="C95" s="23" t="s">
        <v>323</v>
      </c>
      <c r="D95" s="24">
        <v>360000</v>
      </c>
      <c r="E95" s="60">
        <v>100000</v>
      </c>
      <c r="F95" s="61">
        <f t="shared" si="2"/>
        <v>260000</v>
      </c>
    </row>
    <row r="96" spans="1:6" ht="36.75" customHeight="1">
      <c r="A96" s="62" t="s">
        <v>253</v>
      </c>
      <c r="B96" s="59" t="s">
        <v>213</v>
      </c>
      <c r="C96" s="23" t="s">
        <v>324</v>
      </c>
      <c r="D96" s="24">
        <v>443000</v>
      </c>
      <c r="E96" s="60">
        <v>86082.67</v>
      </c>
      <c r="F96" s="61">
        <f t="shared" si="2"/>
        <v>356917.33</v>
      </c>
    </row>
    <row r="97" spans="1:6" ht="37.5" customHeight="1">
      <c r="A97" s="62" t="s">
        <v>253</v>
      </c>
      <c r="B97" s="59" t="s">
        <v>213</v>
      </c>
      <c r="C97" s="23" t="s">
        <v>325</v>
      </c>
      <c r="D97" s="24">
        <v>3050000</v>
      </c>
      <c r="E97" s="60">
        <v>1454205.92</v>
      </c>
      <c r="F97" s="61">
        <f t="shared" si="2"/>
        <v>1595794.08</v>
      </c>
    </row>
    <row r="98" spans="1:6" ht="32.25" customHeight="1">
      <c r="A98" s="62" t="s">
        <v>253</v>
      </c>
      <c r="B98" s="59" t="s">
        <v>213</v>
      </c>
      <c r="C98" s="23" t="s">
        <v>326</v>
      </c>
      <c r="D98" s="24">
        <v>953000</v>
      </c>
      <c r="E98" s="60">
        <v>346615.56</v>
      </c>
      <c r="F98" s="61">
        <f t="shared" si="2"/>
        <v>606384.43999999994</v>
      </c>
    </row>
    <row r="99" spans="1:6" ht="32.25" customHeight="1">
      <c r="A99" s="62" t="s">
        <v>253</v>
      </c>
      <c r="B99" s="59" t="s">
        <v>213</v>
      </c>
      <c r="C99" s="23" t="s">
        <v>327</v>
      </c>
      <c r="D99" s="24">
        <v>1598530</v>
      </c>
      <c r="E99" s="60">
        <v>972932.2</v>
      </c>
      <c r="F99" s="61">
        <f t="shared" si="2"/>
        <v>625597.80000000005</v>
      </c>
    </row>
    <row r="100" spans="1:6">
      <c r="A100" s="47" t="s">
        <v>328</v>
      </c>
      <c r="B100" s="48" t="s">
        <v>213</v>
      </c>
      <c r="C100" s="49" t="s">
        <v>329</v>
      </c>
      <c r="D100" s="50">
        <v>113695200</v>
      </c>
      <c r="E100" s="51">
        <v>24701434.68</v>
      </c>
      <c r="F100" s="52">
        <f t="shared" si="2"/>
        <v>88993765.319999993</v>
      </c>
    </row>
    <row r="101" spans="1:6" ht="38.25" customHeight="1">
      <c r="A101" s="62" t="s">
        <v>253</v>
      </c>
      <c r="B101" s="59" t="s">
        <v>213</v>
      </c>
      <c r="C101" s="23" t="s">
        <v>330</v>
      </c>
      <c r="D101" s="24">
        <v>3185500</v>
      </c>
      <c r="E101" s="60">
        <v>888418.16</v>
      </c>
      <c r="F101" s="61">
        <f t="shared" si="2"/>
        <v>2297081.84</v>
      </c>
    </row>
    <row r="102" spans="1:6" ht="36" customHeight="1">
      <c r="A102" s="62" t="s">
        <v>253</v>
      </c>
      <c r="B102" s="59" t="s">
        <v>213</v>
      </c>
      <c r="C102" s="23" t="s">
        <v>331</v>
      </c>
      <c r="D102" s="24">
        <v>55000</v>
      </c>
      <c r="E102" s="60">
        <v>21743.13</v>
      </c>
      <c r="F102" s="61">
        <f t="shared" si="2"/>
        <v>33256.869999999995</v>
      </c>
    </row>
    <row r="103" spans="1:6" ht="35.25" customHeight="1">
      <c r="A103" s="62" t="s">
        <v>253</v>
      </c>
      <c r="B103" s="59" t="s">
        <v>213</v>
      </c>
      <c r="C103" s="23" t="s">
        <v>332</v>
      </c>
      <c r="D103" s="24">
        <v>3530000</v>
      </c>
      <c r="E103" s="60">
        <v>2454225.19</v>
      </c>
      <c r="F103" s="61">
        <f t="shared" si="2"/>
        <v>1075774.81</v>
      </c>
    </row>
    <row r="104" spans="1:6" ht="31.5" customHeight="1">
      <c r="A104" s="62" t="s">
        <v>253</v>
      </c>
      <c r="B104" s="59" t="s">
        <v>213</v>
      </c>
      <c r="C104" s="23" t="s">
        <v>333</v>
      </c>
      <c r="D104" s="24">
        <v>5000</v>
      </c>
      <c r="E104" s="60">
        <v>212.24</v>
      </c>
      <c r="F104" s="61">
        <f t="shared" si="2"/>
        <v>4787.76</v>
      </c>
    </row>
    <row r="105" spans="1:6" ht="22.5" customHeight="1">
      <c r="A105" s="21" t="s">
        <v>334</v>
      </c>
      <c r="B105" s="59" t="s">
        <v>213</v>
      </c>
      <c r="C105" s="23" t="s">
        <v>335</v>
      </c>
      <c r="D105" s="24">
        <v>91133000</v>
      </c>
      <c r="E105" s="60">
        <v>11194874.4</v>
      </c>
      <c r="F105" s="61">
        <f t="shared" si="2"/>
        <v>79938125.599999994</v>
      </c>
    </row>
    <row r="106" spans="1:6" ht="33" customHeight="1">
      <c r="A106" s="62" t="s">
        <v>253</v>
      </c>
      <c r="B106" s="59" t="s">
        <v>213</v>
      </c>
      <c r="C106" s="23" t="s">
        <v>336</v>
      </c>
      <c r="D106" s="24">
        <v>8436014</v>
      </c>
      <c r="E106" s="60">
        <v>5741644.6600000001</v>
      </c>
      <c r="F106" s="61">
        <f t="shared" si="2"/>
        <v>2694369.34</v>
      </c>
    </row>
    <row r="107" spans="1:6" ht="33.75" customHeight="1">
      <c r="A107" s="62" t="s">
        <v>253</v>
      </c>
      <c r="B107" s="59" t="s">
        <v>213</v>
      </c>
      <c r="C107" s="23" t="s">
        <v>337</v>
      </c>
      <c r="D107" s="24">
        <v>10000</v>
      </c>
      <c r="E107" s="60">
        <v>5000</v>
      </c>
      <c r="F107" s="61">
        <f t="shared" si="2"/>
        <v>5000</v>
      </c>
    </row>
    <row r="108" spans="1:6" ht="32.25" customHeight="1">
      <c r="A108" s="62" t="s">
        <v>253</v>
      </c>
      <c r="B108" s="59" t="s">
        <v>213</v>
      </c>
      <c r="C108" s="23" t="s">
        <v>338</v>
      </c>
      <c r="D108" s="24">
        <v>2132286</v>
      </c>
      <c r="E108" s="60">
        <v>2001387.6</v>
      </c>
      <c r="F108" s="61">
        <f t="shared" si="2"/>
        <v>130898.39999999991</v>
      </c>
    </row>
    <row r="109" spans="1:6" ht="21" customHeight="1">
      <c r="A109" s="21" t="s">
        <v>339</v>
      </c>
      <c r="B109" s="59" t="s">
        <v>213</v>
      </c>
      <c r="C109" s="23" t="s">
        <v>340</v>
      </c>
      <c r="D109" s="24">
        <v>4086686</v>
      </c>
      <c r="E109" s="60">
        <v>1857002.15</v>
      </c>
      <c r="F109" s="61">
        <f t="shared" si="2"/>
        <v>2229683.85</v>
      </c>
    </row>
    <row r="110" spans="1:6" ht="19.5" customHeight="1">
      <c r="A110" s="21" t="s">
        <v>339</v>
      </c>
      <c r="B110" s="59" t="s">
        <v>213</v>
      </c>
      <c r="C110" s="23" t="s">
        <v>341</v>
      </c>
      <c r="D110" s="24">
        <v>1121714</v>
      </c>
      <c r="E110" s="60">
        <v>536927.15</v>
      </c>
      <c r="F110" s="61">
        <f t="shared" si="2"/>
        <v>584786.85</v>
      </c>
    </row>
    <row r="111" spans="1:6">
      <c r="A111" s="47" t="s">
        <v>342</v>
      </c>
      <c r="B111" s="48" t="s">
        <v>213</v>
      </c>
      <c r="C111" s="49" t="s">
        <v>343</v>
      </c>
      <c r="D111" s="50">
        <v>19700</v>
      </c>
      <c r="E111" s="51">
        <v>12122.08</v>
      </c>
      <c r="F111" s="52">
        <f t="shared" ref="F111:F142" si="3">IF(OR(D111="-",IF(E111="-",0,E111)&gt;=IF(D111="-",0,D111)),"-",IF(D111="-",0,D111)-IF(E111="-",0,E111))</f>
        <v>7577.92</v>
      </c>
    </row>
    <row r="112" spans="1:6" ht="50.25" customHeight="1">
      <c r="A112" s="62" t="s">
        <v>244</v>
      </c>
      <c r="B112" s="59" t="s">
        <v>213</v>
      </c>
      <c r="C112" s="23" t="s">
        <v>344</v>
      </c>
      <c r="D112" s="24">
        <v>19700</v>
      </c>
      <c r="E112" s="60">
        <v>12122.08</v>
      </c>
      <c r="F112" s="61">
        <f t="shared" si="3"/>
        <v>7577.92</v>
      </c>
    </row>
    <row r="113" spans="1:6" ht="18.75" customHeight="1">
      <c r="A113" s="47" t="s">
        <v>345</v>
      </c>
      <c r="B113" s="48" t="s">
        <v>213</v>
      </c>
      <c r="C113" s="49" t="s">
        <v>346</v>
      </c>
      <c r="D113" s="50">
        <v>797000</v>
      </c>
      <c r="E113" s="51">
        <v>178301.7</v>
      </c>
      <c r="F113" s="52">
        <f t="shared" si="3"/>
        <v>618698.30000000005</v>
      </c>
    </row>
    <row r="114" spans="1:6" ht="33.75" customHeight="1">
      <c r="A114" s="62" t="s">
        <v>253</v>
      </c>
      <c r="B114" s="59" t="s">
        <v>213</v>
      </c>
      <c r="C114" s="23" t="s">
        <v>347</v>
      </c>
      <c r="D114" s="24">
        <v>797000</v>
      </c>
      <c r="E114" s="60">
        <v>178301.7</v>
      </c>
      <c r="F114" s="61">
        <f t="shared" si="3"/>
        <v>618698.30000000005</v>
      </c>
    </row>
    <row r="115" spans="1:6" ht="15" customHeight="1">
      <c r="A115" s="47" t="s">
        <v>348</v>
      </c>
      <c r="B115" s="48" t="s">
        <v>213</v>
      </c>
      <c r="C115" s="49" t="s">
        <v>349</v>
      </c>
      <c r="D115" s="50">
        <v>2077700</v>
      </c>
      <c r="E115" s="51">
        <v>314733</v>
      </c>
      <c r="F115" s="52">
        <f t="shared" si="3"/>
        <v>1762967</v>
      </c>
    </row>
    <row r="116" spans="1:6" ht="43.5" customHeight="1">
      <c r="A116" s="62" t="s">
        <v>244</v>
      </c>
      <c r="B116" s="59" t="s">
        <v>213</v>
      </c>
      <c r="C116" s="23" t="s">
        <v>350</v>
      </c>
      <c r="D116" s="24">
        <v>2077700</v>
      </c>
      <c r="E116" s="60">
        <v>314733</v>
      </c>
      <c r="F116" s="61">
        <f t="shared" si="3"/>
        <v>1762967</v>
      </c>
    </row>
    <row r="117" spans="1:6" ht="9" hidden="1" customHeight="1">
      <c r="A117" s="63"/>
      <c r="B117" s="64"/>
      <c r="C117" s="65"/>
      <c r="D117" s="66"/>
      <c r="E117" s="64"/>
      <c r="F117" s="64"/>
    </row>
    <row r="118" spans="1:6" ht="13.5" customHeight="1">
      <c r="A118" s="67" t="s">
        <v>351</v>
      </c>
      <c r="B118" s="68" t="s">
        <v>352</v>
      </c>
      <c r="C118" s="69" t="s">
        <v>214</v>
      </c>
      <c r="D118" s="70">
        <v>-1014950</v>
      </c>
      <c r="E118" s="70">
        <v>18712044.579999998</v>
      </c>
      <c r="F118" s="71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19685039370078741" bottom="0.19685039370078741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topLeftCell="A10" workbookViewId="0">
      <selection activeCell="A38" sqref="A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5" t="s">
        <v>354</v>
      </c>
      <c r="B1" s="115"/>
      <c r="C1" s="115"/>
      <c r="D1" s="115"/>
      <c r="E1" s="115"/>
      <c r="F1" s="115"/>
    </row>
    <row r="2" spans="1:6" ht="13.15" customHeight="1">
      <c r="A2" s="92" t="s">
        <v>355</v>
      </c>
      <c r="B2" s="92"/>
      <c r="C2" s="92"/>
      <c r="D2" s="92"/>
      <c r="E2" s="92"/>
      <c r="F2" s="92"/>
    </row>
    <row r="3" spans="1:6" ht="9" customHeight="1">
      <c r="A3" s="5"/>
      <c r="B3" s="72"/>
      <c r="C3" s="39"/>
      <c r="D3" s="8"/>
      <c r="E3" s="8"/>
      <c r="F3" s="39"/>
    </row>
    <row r="4" spans="1:6" ht="13.9" customHeight="1">
      <c r="A4" s="102" t="s">
        <v>20</v>
      </c>
      <c r="B4" s="96" t="s">
        <v>21</v>
      </c>
      <c r="C4" s="108" t="s">
        <v>356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09"/>
      <c r="D5" s="100"/>
      <c r="E5" s="100"/>
      <c r="F5" s="106"/>
    </row>
    <row r="6" spans="1:6" ht="6" customHeight="1">
      <c r="A6" s="103"/>
      <c r="B6" s="97"/>
      <c r="C6" s="109"/>
      <c r="D6" s="100"/>
      <c r="E6" s="100"/>
      <c r="F6" s="106"/>
    </row>
    <row r="7" spans="1:6" ht="4.9000000000000004" customHeight="1">
      <c r="A7" s="103"/>
      <c r="B7" s="97"/>
      <c r="C7" s="109"/>
      <c r="D7" s="100"/>
      <c r="E7" s="100"/>
      <c r="F7" s="106"/>
    </row>
    <row r="8" spans="1:6" ht="6" customHeight="1">
      <c r="A8" s="103"/>
      <c r="B8" s="97"/>
      <c r="C8" s="109"/>
      <c r="D8" s="100"/>
      <c r="E8" s="100"/>
      <c r="F8" s="106"/>
    </row>
    <row r="9" spans="1:6" ht="6" customHeight="1">
      <c r="A9" s="103"/>
      <c r="B9" s="97"/>
      <c r="C9" s="109"/>
      <c r="D9" s="100"/>
      <c r="E9" s="100"/>
      <c r="F9" s="106"/>
    </row>
    <row r="10" spans="1:6" ht="18" customHeight="1">
      <c r="A10" s="104"/>
      <c r="B10" s="98"/>
      <c r="C10" s="116"/>
      <c r="D10" s="101"/>
      <c r="E10" s="101"/>
      <c r="F10" s="107"/>
    </row>
    <row r="11" spans="1:6" ht="13.5" customHeight="1">
      <c r="A11" s="15">
        <v>1</v>
      </c>
      <c r="B11" s="16">
        <v>2</v>
      </c>
      <c r="C11" s="17">
        <v>3</v>
      </c>
      <c r="D11" s="18" t="s">
        <v>26</v>
      </c>
      <c r="E11" s="46" t="s">
        <v>27</v>
      </c>
      <c r="F11" s="20" t="s">
        <v>28</v>
      </c>
    </row>
    <row r="12" spans="1:6" ht="22.5">
      <c r="A12" s="73" t="s">
        <v>357</v>
      </c>
      <c r="B12" s="74" t="s">
        <v>358</v>
      </c>
      <c r="C12" s="75" t="s">
        <v>214</v>
      </c>
      <c r="D12" s="76">
        <v>1014950</v>
      </c>
      <c r="E12" s="76">
        <v>-18712044.579999998</v>
      </c>
      <c r="F12" s="77" t="s">
        <v>214</v>
      </c>
    </row>
    <row r="13" spans="1:6">
      <c r="A13" s="78" t="s">
        <v>32</v>
      </c>
      <c r="B13" s="79"/>
      <c r="C13" s="80"/>
      <c r="D13" s="81"/>
      <c r="E13" s="81"/>
      <c r="F13" s="82"/>
    </row>
    <row r="14" spans="1:6" ht="22.5">
      <c r="A14" s="47" t="s">
        <v>359</v>
      </c>
      <c r="B14" s="83" t="s">
        <v>360</v>
      </c>
      <c r="C14" s="84" t="s">
        <v>214</v>
      </c>
      <c r="D14" s="50">
        <v>499281.38</v>
      </c>
      <c r="E14" s="50">
        <v>-17926000</v>
      </c>
      <c r="F14" s="52">
        <v>18425281.379999999</v>
      </c>
    </row>
    <row r="15" spans="1:6">
      <c r="A15" s="78" t="s">
        <v>361</v>
      </c>
      <c r="B15" s="79"/>
      <c r="C15" s="80"/>
      <c r="D15" s="81"/>
      <c r="E15" s="81"/>
      <c r="F15" s="82"/>
    </row>
    <row r="16" spans="1:6" ht="33.75">
      <c r="A16" s="30" t="s">
        <v>362</v>
      </c>
      <c r="B16" s="31" t="s">
        <v>360</v>
      </c>
      <c r="C16" s="85" t="s">
        <v>363</v>
      </c>
      <c r="D16" s="33">
        <v>14349850</v>
      </c>
      <c r="E16" s="33" t="s">
        <v>50</v>
      </c>
      <c r="F16" s="34">
        <v>14349850</v>
      </c>
    </row>
    <row r="17" spans="1:6" ht="33.75">
      <c r="A17" s="21" t="s">
        <v>364</v>
      </c>
      <c r="B17" s="22" t="s">
        <v>360</v>
      </c>
      <c r="C17" s="86" t="s">
        <v>365</v>
      </c>
      <c r="D17" s="24">
        <v>-13850568.619999999</v>
      </c>
      <c r="E17" s="24">
        <v>-17926000</v>
      </c>
      <c r="F17" s="61">
        <v>4075431.38</v>
      </c>
    </row>
    <row r="18" spans="1:6">
      <c r="A18" s="47" t="s">
        <v>366</v>
      </c>
      <c r="B18" s="83" t="s">
        <v>367</v>
      </c>
      <c r="C18" s="84" t="s">
        <v>214</v>
      </c>
      <c r="D18" s="50" t="s">
        <v>50</v>
      </c>
      <c r="E18" s="50" t="s">
        <v>50</v>
      </c>
      <c r="F18" s="52" t="s">
        <v>50</v>
      </c>
    </row>
    <row r="19" spans="1:6">
      <c r="A19" s="78" t="s">
        <v>361</v>
      </c>
      <c r="B19" s="79"/>
      <c r="C19" s="80"/>
      <c r="D19" s="81"/>
      <c r="E19" s="81"/>
      <c r="F19" s="82"/>
    </row>
    <row r="20" spans="1:6">
      <c r="A20" s="73" t="s">
        <v>368</v>
      </c>
      <c r="B20" s="74" t="s">
        <v>369</v>
      </c>
      <c r="C20" s="75" t="s">
        <v>370</v>
      </c>
      <c r="D20" s="76">
        <v>515668.62</v>
      </c>
      <c r="E20" s="76">
        <v>-786044.58</v>
      </c>
      <c r="F20" s="77">
        <v>1301713.2</v>
      </c>
    </row>
    <row r="21" spans="1:6" ht="22.5">
      <c r="A21" s="73" t="s">
        <v>371</v>
      </c>
      <c r="B21" s="74" t="s">
        <v>369</v>
      </c>
      <c r="C21" s="75" t="s">
        <v>372</v>
      </c>
      <c r="D21" s="76">
        <v>515668.62</v>
      </c>
      <c r="E21" s="76">
        <v>-786044.58</v>
      </c>
      <c r="F21" s="77">
        <v>1301713.2</v>
      </c>
    </row>
    <row r="22" spans="1:6">
      <c r="A22" s="73" t="s">
        <v>373</v>
      </c>
      <c r="B22" s="74" t="s">
        <v>374</v>
      </c>
      <c r="C22" s="75" t="s">
        <v>375</v>
      </c>
      <c r="D22" s="76">
        <v>-253835900</v>
      </c>
      <c r="E22" s="76">
        <v>-109652050.11</v>
      </c>
      <c r="F22" s="77" t="s">
        <v>353</v>
      </c>
    </row>
    <row r="23" spans="1:6" ht="22.5">
      <c r="A23" s="21" t="s">
        <v>376</v>
      </c>
      <c r="B23" s="22" t="s">
        <v>374</v>
      </c>
      <c r="C23" s="86" t="s">
        <v>377</v>
      </c>
      <c r="D23" s="24">
        <v>-253835900</v>
      </c>
      <c r="E23" s="24">
        <v>-109652050.11</v>
      </c>
      <c r="F23" s="61" t="s">
        <v>353</v>
      </c>
    </row>
    <row r="24" spans="1:6">
      <c r="A24" s="73" t="s">
        <v>378</v>
      </c>
      <c r="B24" s="74" t="s">
        <v>379</v>
      </c>
      <c r="C24" s="75" t="s">
        <v>380</v>
      </c>
      <c r="D24" s="76">
        <v>254351568.62</v>
      </c>
      <c r="E24" s="76">
        <v>108866005.53</v>
      </c>
      <c r="F24" s="77" t="s">
        <v>353</v>
      </c>
    </row>
    <row r="25" spans="1:6" ht="22.5">
      <c r="A25" s="21" t="s">
        <v>381</v>
      </c>
      <c r="B25" s="22" t="s">
        <v>379</v>
      </c>
      <c r="C25" s="86" t="s">
        <v>382</v>
      </c>
      <c r="D25" s="24">
        <v>254351568.62</v>
      </c>
      <c r="E25" s="24">
        <v>108866005.53</v>
      </c>
      <c r="F25" s="61" t="s">
        <v>353</v>
      </c>
    </row>
    <row r="26" spans="1:6" ht="12.75" customHeight="1" thickBot="1">
      <c r="A26" s="87"/>
      <c r="B26" s="88"/>
      <c r="C26" s="89"/>
      <c r="D26" s="90"/>
      <c r="E26" s="90"/>
      <c r="F26" s="91"/>
    </row>
    <row r="27" spans="1:6" ht="12.75" customHeight="1">
      <c r="A27" s="87"/>
      <c r="B27" s="88"/>
      <c r="C27" s="89"/>
      <c r="D27" s="90"/>
      <c r="E27" s="90"/>
      <c r="F27" s="91"/>
    </row>
    <row r="28" spans="1:6" ht="12.75" customHeight="1">
      <c r="A28" s="125" t="s">
        <v>403</v>
      </c>
      <c r="B28" s="125" t="s">
        <v>404</v>
      </c>
      <c r="C28" s="125"/>
      <c r="D28" s="126"/>
      <c r="E28" s="127"/>
      <c r="F28" s="127"/>
    </row>
    <row r="29" spans="1:6" ht="12.75" customHeight="1">
      <c r="A29" s="125" t="s">
        <v>405</v>
      </c>
      <c r="B29" s="125" t="s">
        <v>406</v>
      </c>
      <c r="C29" s="125"/>
      <c r="D29" s="126"/>
      <c r="E29" s="127"/>
      <c r="F29" s="128"/>
    </row>
    <row r="30" spans="1:6" ht="12.75" customHeight="1">
      <c r="A30" s="125"/>
      <c r="B30" s="125"/>
      <c r="C30" s="125"/>
      <c r="D30" s="126"/>
      <c r="E30" s="129"/>
      <c r="F30" s="129"/>
    </row>
    <row r="31" spans="1:6" ht="12.75" customHeight="1">
      <c r="A31" s="125"/>
      <c r="B31" s="125"/>
      <c r="C31" s="125"/>
      <c r="D31" s="130"/>
      <c r="E31" s="130"/>
      <c r="F31" s="130"/>
    </row>
    <row r="32" spans="1:6" ht="12.75" customHeight="1">
      <c r="A32" s="125" t="s">
        <v>407</v>
      </c>
      <c r="B32" s="125"/>
      <c r="C32" s="125"/>
      <c r="D32" s="131"/>
      <c r="E32" s="131"/>
      <c r="F32" s="131"/>
    </row>
    <row r="33" spans="1:6" ht="12.75" customHeight="1">
      <c r="A33" s="125" t="s">
        <v>408</v>
      </c>
      <c r="B33" s="125" t="s">
        <v>409</v>
      </c>
      <c r="C33" s="125"/>
      <c r="D33" s="132"/>
      <c r="E33" s="132"/>
      <c r="F33" s="132"/>
    </row>
    <row r="34" spans="1:6" ht="12.75" customHeight="1">
      <c r="A34" s="125" t="s">
        <v>410</v>
      </c>
      <c r="B34" s="125" t="s">
        <v>406</v>
      </c>
      <c r="C34" s="125"/>
      <c r="D34" s="125"/>
      <c r="E34" s="125"/>
      <c r="F34" s="125"/>
    </row>
    <row r="35" spans="1:6" ht="12.75" customHeight="1">
      <c r="A35" s="133"/>
      <c r="B35" s="125"/>
      <c r="C35" s="125"/>
      <c r="D35" s="134"/>
      <c r="E35" s="134"/>
      <c r="F35" s="135"/>
    </row>
    <row r="36" spans="1:6" ht="12.75" customHeight="1">
      <c r="A36" s="125" t="s">
        <v>411</v>
      </c>
      <c r="B36" s="125" t="s">
        <v>409</v>
      </c>
      <c r="C36" s="125"/>
      <c r="D36" s="125"/>
      <c r="E36" s="125"/>
      <c r="F36" s="125"/>
    </row>
    <row r="37" spans="1:6" ht="12.75" customHeight="1">
      <c r="A37" s="125" t="s">
        <v>412</v>
      </c>
      <c r="B37" s="125" t="s">
        <v>406</v>
      </c>
      <c r="C37" s="125"/>
      <c r="D37" s="125"/>
      <c r="E37" s="125"/>
      <c r="F37" s="125"/>
    </row>
    <row r="38" spans="1:6" ht="12.75" customHeight="1">
      <c r="A38" s="125"/>
      <c r="B38" s="125"/>
      <c r="C38" s="125"/>
      <c r="D38" s="125"/>
      <c r="E38" s="125"/>
      <c r="F38" s="125"/>
    </row>
    <row r="39" spans="1:6" ht="12.75" customHeight="1">
      <c r="A39" s="136"/>
      <c r="B39" s="137" t="s">
        <v>394</v>
      </c>
      <c r="C39" s="138"/>
      <c r="D39" s="125"/>
      <c r="E39" s="125"/>
      <c r="F39" s="125"/>
    </row>
    <row r="40" spans="1:6" ht="12.75" customHeight="1">
      <c r="A40" s="139"/>
      <c r="B40" s="139"/>
      <c r="C40" s="139"/>
      <c r="D40" s="125"/>
      <c r="E40" s="125"/>
      <c r="F40" s="125"/>
    </row>
    <row r="41" spans="1:6" ht="12.75" customHeight="1">
      <c r="A41" s="139"/>
      <c r="B41" s="139" t="s">
        <v>394</v>
      </c>
      <c r="C41" s="139"/>
      <c r="D41" s="125"/>
      <c r="E41" s="125"/>
      <c r="F41" s="125"/>
    </row>
    <row r="42" spans="1:6" ht="12.75" customHeight="1">
      <c r="A42" s="139" t="s">
        <v>414</v>
      </c>
      <c r="B42" s="140"/>
      <c r="C42" s="140"/>
      <c r="D42" s="125"/>
      <c r="E42" s="125"/>
      <c r="F42" s="125"/>
    </row>
    <row r="43" spans="1:6" ht="12.75" customHeight="1">
      <c r="A43" s="130"/>
      <c r="B43" s="130"/>
      <c r="C43" s="130"/>
      <c r="D43" s="125"/>
      <c r="E43" s="125"/>
      <c r="F43" s="125"/>
    </row>
    <row r="44" spans="1:6" ht="34.5" customHeight="1">
      <c r="A44" s="141" t="s">
        <v>413</v>
      </c>
      <c r="B44" s="142"/>
      <c r="C44" s="142"/>
      <c r="D44" s="143"/>
      <c r="E44" s="143"/>
      <c r="F44" s="143"/>
    </row>
  </sheetData>
  <mergeCells count="9">
    <mergeCell ref="A44:F4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383</v>
      </c>
      <c r="B1" t="s">
        <v>384</v>
      </c>
    </row>
    <row r="2" spans="1:2">
      <c r="A2" t="s">
        <v>385</v>
      </c>
      <c r="B2" t="s">
        <v>386</v>
      </c>
    </row>
    <row r="3" spans="1:2">
      <c r="A3" t="s">
        <v>387</v>
      </c>
      <c r="B3" t="s">
        <v>6</v>
      </c>
    </row>
    <row r="4" spans="1:2">
      <c r="A4" t="s">
        <v>388</v>
      </c>
      <c r="B4" t="s">
        <v>389</v>
      </c>
    </row>
    <row r="5" spans="1:2">
      <c r="A5" t="s">
        <v>390</v>
      </c>
      <c r="B5" t="s">
        <v>391</v>
      </c>
    </row>
    <row r="6" spans="1:2">
      <c r="A6" t="s">
        <v>392</v>
      </c>
      <c r="B6" t="s">
        <v>384</v>
      </c>
    </row>
    <row r="7" spans="1:2">
      <c r="A7" t="s">
        <v>393</v>
      </c>
      <c r="B7" t="s">
        <v>394</v>
      </c>
    </row>
    <row r="8" spans="1:2">
      <c r="A8" t="s">
        <v>395</v>
      </c>
      <c r="B8" t="s">
        <v>394</v>
      </c>
    </row>
    <row r="9" spans="1:2">
      <c r="A9" t="s">
        <v>396</v>
      </c>
      <c r="B9" t="s">
        <v>397</v>
      </c>
    </row>
    <row r="10" spans="1:2">
      <c r="A10" t="s">
        <v>398</v>
      </c>
      <c r="B10" t="s">
        <v>399</v>
      </c>
    </row>
    <row r="11" spans="1:2">
      <c r="A11" t="s">
        <v>400</v>
      </c>
      <c r="B11" t="s">
        <v>391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rep:2.51.0.87</dc:description>
  <cp:lastModifiedBy>Валерий Павлович</cp:lastModifiedBy>
  <cp:lastPrinted>2020-09-07T09:25:11Z</cp:lastPrinted>
  <dcterms:created xsi:type="dcterms:W3CDTF">2020-09-07T09:25:56Z</dcterms:created>
  <dcterms:modified xsi:type="dcterms:W3CDTF">2020-09-07T09:25:56Z</dcterms:modified>
</cp:coreProperties>
</file>